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【修正版】2025教具_発注フォーム\"/>
    </mc:Choice>
  </mc:AlternateContent>
  <xr:revisionPtr revIDLastSave="0" documentId="13_ncr:1_{6E540EE2-93AD-42D4-A6A1-BA267F1B839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<sst xmlns="http://schemas.openxmlformats.org/spreadsheetml/2006/main" count="35" uniqueCount="35">
  <si>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</si>
  <si>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</si>
  <si>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</si>
  <si>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</si>
  <si>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</si>
  <si>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</si>
  <si>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</si>
  <si>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</si>
  <si>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</si>
  <si>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</si>
  <si>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</si>
  <si>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</si>
  <si>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</si>
  <si>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</si>
  <si>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</si>
  <si>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</si>
  <si>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</si>
  <si>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t>G ニュアンスカラー</t>
    <phoneticPr fontId="1"/>
  </si>
  <si>
    <t>H ＃エンジョイ</t>
  </si>
  <si>
    <t>I ちいかわ</t>
  </si>
  <si>
    <t>J 星のカービィ</t>
    <rPh sb="2" eb="3">
      <t>ホシ</t>
    </rPh>
    <phoneticPr fontId="1"/>
  </si>
  <si>
    <t>K MONO（モノ）</t>
  </si>
  <si>
    <t>L 和んこ堂</t>
    <rPh sb="2" eb="3">
      <t>ワ</t>
    </rPh>
    <rPh sb="5" eb="6">
      <t>ドウ</t>
    </rPh>
    <phoneticPr fontId="1"/>
  </si>
  <si>
    <t>M ピカチュウシンプルアート</t>
  </si>
  <si>
    <t>N こくばんけっしー</t>
  </si>
  <si>
    <t>O アスレタラインホワイト</t>
    <phoneticPr fontId="1"/>
  </si>
  <si>
    <t>P ハードブラック</t>
  </si>
  <si>
    <t>Q ムーミン</t>
  </si>
  <si>
    <t>R シュシュブラン</t>
  </si>
  <si>
    <t>（株）新学社　裁縫発注フォーム</t>
    <rPh sb="3" eb="6">
      <t>シンガクシャ</t>
    </rPh>
    <rPh sb="7" eb="9">
      <t>サイホウ</t>
    </rPh>
    <rPh sb="9" eb="11">
      <t>ハッチュウ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</si>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</sst>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30</v>
      </c>
    </row>
    <row r="6" spans="1:2" x14ac:dyDescent="0.15">
      <c r="A6" s="20" t="s">
        <v>34</v>
      </c>
    </row>
    <row r="7" spans="1:2" x14ac:dyDescent="0.15">
      <c r="A7" s="20" t="s">
        <v>31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32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33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29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17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18</v>
      </c>
      <c r="B9" s="4">
        <f>COUNTIF(貼り付け!J:J, VLOOKUP(A9, 貼り付け!J:J, 1, FALSE))</f>
        <v>0</v>
      </c>
    </row>
    <row r="10" spans="1:4" ht="21" customHeight="1" x14ac:dyDescent="0.15">
      <c r="A10" s="3" t="s">
        <v>19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20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21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22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23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24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25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26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27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28</v>
      </c>
      <c r="B19" s="4">
        <f>COUNTIF(貼り付け!J:J, VLOOKUP(A19, 貼り付け!J:J, 1, FALSE))</f>
        <v>0</v>
      </c>
    </row>
    <row r="20" spans="1:2" ht="21" customHeight="1" x14ac:dyDescent="0.15">
      <c r="A20" s="3"/>
      <c r="B20" s="4">
        <f>COUNTIF(貼り付け!J:J, VLOOKUP(A20, 貼り付け!J:J, 1, FALSE))</f>
        <v>0</v>
      </c>
    </row>
    <row r="21" spans="1:2" ht="21" customHeight="1" x14ac:dyDescent="0.15">
      <c r="A21" s="3"/>
      <c r="B21" s="4">
        <f>COUNTIF(貼り付け!J:J, VLOOKUP(A21, 貼り付け!J:J, 1, FALSE))</f>
        <v>0</v>
      </c>
    </row>
    <row r="22" spans="1:2" ht="21" customHeight="1" x14ac:dyDescent="0.15">
      <c r="A22" s="3"/>
      <c r="B22" s="4">
        <f>COUNTIF(貼り付け!J:J, VLOOKUP(A22, 貼り付け!J:J, 1, FALSE))</f>
        <v>0</v>
      </c>
    </row>
    <row r="23" spans="1:2" ht="21" customHeight="1" x14ac:dyDescent="0.15">
      <c r="A23" s="3"/>
      <c r="B23" s="4">
        <f>COUNTIF(貼り付け!J:J, VLOOKUP(A23, 貼り付け!J:J, 1, FALSE))</f>
        <v>0</v>
      </c>
    </row>
    <row r="24" spans="1:2" ht="21" customHeight="1" x14ac:dyDescent="0.15">
      <c r="A24" s="3"/>
      <c r="B24" s="4">
        <f>COUNTIF(貼り付け!J:J, VLOOKUP(A24, 貼り付け!J:J, 1, FALSE))</f>
        <v>0</v>
      </c>
    </row>
    <row r="25" spans="1:2" ht="21" customHeight="1" x14ac:dyDescent="0.15">
      <c r="A25" s="3"/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2025-02-06T01:12:30Z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