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7\【確認中】04_学習スケジュール作成_1・2年\"/>
    </mc:Choice>
  </mc:AlternateContent>
  <bookViews>
    <workbookView xWindow="1860" yWindow="0" windowWidth="27720" windowHeight="11475" tabRatio="956"/>
  </bookViews>
  <sheets>
    <sheet name="はじめに" sheetId="41" r:id="rId1"/>
    <sheet name="見本①" sheetId="37" r:id="rId2"/>
    <sheet name="見本②" sheetId="38" r:id="rId3"/>
    <sheet name="見本③" sheetId="39" r:id="rId4"/>
    <sheet name="学習内容" sheetId="40" r:id="rId5"/>
    <sheet name="目次" sheetId="6" r:id="rId6"/>
    <sheet name="24年10月" sheetId="11" r:id="rId7"/>
    <sheet name="24年11月" sheetId="12" r:id="rId8"/>
    <sheet name="24年12月" sheetId="13" r:id="rId9"/>
    <sheet name="25年1月" sheetId="14" r:id="rId10"/>
    <sheet name="25年2月" sheetId="15" r:id="rId11"/>
    <sheet name="25年3月" sheetId="17" r:id="rId12"/>
    <sheet name="25年4月" sheetId="18" r:id="rId13"/>
    <sheet name="25年5月" sheetId="20" r:id="rId14"/>
    <sheet name="25年6月" sheetId="21" r:id="rId15"/>
    <sheet name="25年7月" sheetId="19" r:id="rId16"/>
    <sheet name="25年8月" sheetId="22" r:id="rId17"/>
    <sheet name="25年9月" sheetId="25" r:id="rId18"/>
    <sheet name="25年10月" sheetId="24" r:id="rId19"/>
    <sheet name="25年11月" sheetId="23" r:id="rId20"/>
    <sheet name="25年12月" sheetId="16" r:id="rId21"/>
    <sheet name="26年1月" sheetId="27" r:id="rId22"/>
    <sheet name="26年2月" sheetId="28" r:id="rId23"/>
    <sheet name="26年3月" sheetId="26" r:id="rId24"/>
  </sheets>
  <definedNames>
    <definedName name="_xlnm.Print_Area" localSheetId="6">'24年10月'!$B$5:$P$41</definedName>
    <definedName name="_xlnm.Print_Area" localSheetId="7">'24年11月'!$B$5:$P$40</definedName>
    <definedName name="_xlnm.Print_Area" localSheetId="8">'24年12月'!$B$5:$P$41</definedName>
    <definedName name="_xlnm.Print_Area" localSheetId="18">'25年10月'!$B$5:$P$41</definedName>
    <definedName name="_xlnm.Print_Area" localSheetId="19">'25年11月'!$B$5:$P$40</definedName>
    <definedName name="_xlnm.Print_Area" localSheetId="20">'25年12月'!$B$5:$P$41</definedName>
    <definedName name="_xlnm.Print_Area" localSheetId="9">'25年1月'!$B$5:$P$41</definedName>
    <definedName name="_xlnm.Print_Area" localSheetId="10">'25年2月'!$B$5:$P$36</definedName>
    <definedName name="_xlnm.Print_Area" localSheetId="11">'25年3月'!$B$5:$P$41</definedName>
    <definedName name="_xlnm.Print_Area" localSheetId="12">'25年4月'!$B$5:$P$40</definedName>
    <definedName name="_xlnm.Print_Area" localSheetId="13">'25年5月'!$B$5:$P$41</definedName>
    <definedName name="_xlnm.Print_Area" localSheetId="14">'25年6月'!$B$5:$P$40</definedName>
    <definedName name="_xlnm.Print_Area" localSheetId="15">'25年7月'!$B$5:$P$41</definedName>
    <definedName name="_xlnm.Print_Area" localSheetId="16">'25年8月'!$B$5:$P$41</definedName>
    <definedName name="_xlnm.Print_Area" localSheetId="17">'25年9月'!$B$5:$P$40</definedName>
    <definedName name="_xlnm.Print_Area" localSheetId="21">'26年1月'!$B$5:$P$41</definedName>
    <definedName name="_xlnm.Print_Area" localSheetId="22">'26年2月'!$B$5:$P$38</definedName>
    <definedName name="_xlnm.Print_Area" localSheetId="23">'26年3月'!$B$5:$P$41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'24年10月'!#REF!,'24年10月'!$S:$S,'24年10月'!$AB:$AB,'24年10月'!$AD:$BF</definedName>
    <definedName name="Z_26DB8EB7_15A7_46A4_AD7B_7CE560523881_.wvu.Cols" localSheetId="7" hidden="1">'24年11月'!#REF!,'24年11月'!$S:$S,'24年11月'!$AB:$AB,'24年11月'!$AD:$BF</definedName>
    <definedName name="Z_26DB8EB7_15A7_46A4_AD7B_7CE560523881_.wvu.Cols" localSheetId="8" hidden="1">'24年12月'!#REF!,'24年12月'!$S:$S,'24年12月'!$AB:$AB,'24年12月'!$AD:$BF</definedName>
    <definedName name="Z_26DB8EB7_15A7_46A4_AD7B_7CE560523881_.wvu.Cols" localSheetId="18" hidden="1">'25年10月'!#REF!,'25年10月'!$S:$S,'25年10月'!$AB:$AB,'25年10月'!$AD:$BF</definedName>
    <definedName name="Z_26DB8EB7_15A7_46A4_AD7B_7CE560523881_.wvu.Cols" localSheetId="19" hidden="1">'25年11月'!#REF!,'25年11月'!$S:$S,'25年11月'!$AB:$AB,'25年11月'!$AD:$BF</definedName>
    <definedName name="Z_26DB8EB7_15A7_46A4_AD7B_7CE560523881_.wvu.Cols" localSheetId="20" hidden="1">'25年12月'!#REF!,'25年12月'!$S:$S,'25年12月'!$AB:$AB,'25年12月'!$AD:$BF</definedName>
    <definedName name="Z_26DB8EB7_15A7_46A4_AD7B_7CE560523881_.wvu.Cols" localSheetId="9" hidden="1">'25年1月'!#REF!,'25年1月'!$S:$S,'25年1月'!$AB:$AB,'25年1月'!$AD:$BF</definedName>
    <definedName name="Z_26DB8EB7_15A7_46A4_AD7B_7CE560523881_.wvu.Cols" localSheetId="10" hidden="1">'25年2月'!#REF!,'25年2月'!$S:$S,'25年2月'!$AB:$AB,'25年2月'!$AD:$BF</definedName>
    <definedName name="Z_26DB8EB7_15A7_46A4_AD7B_7CE560523881_.wvu.Cols" localSheetId="11" hidden="1">'25年3月'!#REF!,'25年3月'!$S:$S,'25年3月'!$AB:$AB,'25年3月'!$AD:$BF</definedName>
    <definedName name="Z_26DB8EB7_15A7_46A4_AD7B_7CE560523881_.wvu.Cols" localSheetId="12" hidden="1">'25年4月'!#REF!,'25年4月'!$S:$S,'25年4月'!$AB:$AB,'25年4月'!$AD:$BF</definedName>
    <definedName name="Z_26DB8EB7_15A7_46A4_AD7B_7CE560523881_.wvu.Cols" localSheetId="13" hidden="1">'25年5月'!#REF!,'25年5月'!$S:$S,'25年5月'!$AB:$AB,'25年5月'!$AD:$BF</definedName>
    <definedName name="Z_26DB8EB7_15A7_46A4_AD7B_7CE560523881_.wvu.Cols" localSheetId="14" hidden="1">'25年6月'!#REF!,'25年6月'!$S:$S,'25年6月'!$AB:$AB,'25年6月'!$AD:$BF</definedName>
    <definedName name="Z_26DB8EB7_15A7_46A4_AD7B_7CE560523881_.wvu.Cols" localSheetId="15" hidden="1">'25年7月'!#REF!,'25年7月'!$S:$S,'25年7月'!$AB:$AB,'25年7月'!$AD:$BF</definedName>
    <definedName name="Z_26DB8EB7_15A7_46A4_AD7B_7CE560523881_.wvu.Cols" localSheetId="16" hidden="1">'25年8月'!#REF!,'25年8月'!$S:$S,'25年8月'!$AB:$AB,'25年8月'!$AD:$BF</definedName>
    <definedName name="Z_26DB8EB7_15A7_46A4_AD7B_7CE560523881_.wvu.Cols" localSheetId="17" hidden="1">'25年9月'!#REF!,'25年9月'!$S:$S,'25年9月'!$AB:$AB,'25年9月'!$AD:$BF</definedName>
    <definedName name="Z_26DB8EB7_15A7_46A4_AD7B_7CE560523881_.wvu.Cols" localSheetId="21" hidden="1">'26年1月'!#REF!,'26年1月'!$S:$S,'26年1月'!$AB:$AB,'26年1月'!$AD:$BF</definedName>
    <definedName name="Z_26DB8EB7_15A7_46A4_AD7B_7CE560523881_.wvu.Cols" localSheetId="22" hidden="1">'26年2月'!#REF!,'26年2月'!$S:$S,'26年2月'!$AB:$AB,'26年2月'!$AD:$BF</definedName>
    <definedName name="Z_26DB8EB7_15A7_46A4_AD7B_7CE560523881_.wvu.Cols" localSheetId="23" hidden="1">'26年3月'!#REF!,'26年3月'!$S:$S,'26年3月'!$AB:$AB,'26年3月'!$AD:$BF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'24年10月'!$B$3:$R$38</definedName>
    <definedName name="Z_26DB8EB7_15A7_46A4_AD7B_7CE560523881_.wvu.PrintArea" localSheetId="7" hidden="1">'24年11月'!$B$3:$R$37</definedName>
    <definedName name="Z_26DB8EB7_15A7_46A4_AD7B_7CE560523881_.wvu.PrintArea" localSheetId="8" hidden="1">'24年12月'!$B$3:$R$38</definedName>
    <definedName name="Z_26DB8EB7_15A7_46A4_AD7B_7CE560523881_.wvu.PrintArea" localSheetId="18" hidden="1">'25年10月'!$B$3:$R$38</definedName>
    <definedName name="Z_26DB8EB7_15A7_46A4_AD7B_7CE560523881_.wvu.PrintArea" localSheetId="19" hidden="1">'25年11月'!$B$3:$R$37</definedName>
    <definedName name="Z_26DB8EB7_15A7_46A4_AD7B_7CE560523881_.wvu.PrintArea" localSheetId="20" hidden="1">'25年12月'!$B$3:$R$38</definedName>
    <definedName name="Z_26DB8EB7_15A7_46A4_AD7B_7CE560523881_.wvu.PrintArea" localSheetId="9" hidden="1">'25年1月'!$B$3:$R$38</definedName>
    <definedName name="Z_26DB8EB7_15A7_46A4_AD7B_7CE560523881_.wvu.PrintArea" localSheetId="10" hidden="1">'25年2月'!$B$3:$R$35</definedName>
    <definedName name="Z_26DB8EB7_15A7_46A4_AD7B_7CE560523881_.wvu.PrintArea" localSheetId="11" hidden="1">'25年3月'!$B$3:$R$38</definedName>
    <definedName name="Z_26DB8EB7_15A7_46A4_AD7B_7CE560523881_.wvu.PrintArea" localSheetId="12" hidden="1">'25年4月'!$B$3:$R$37</definedName>
    <definedName name="Z_26DB8EB7_15A7_46A4_AD7B_7CE560523881_.wvu.PrintArea" localSheetId="13" hidden="1">'25年5月'!$B$3:$R$38</definedName>
    <definedName name="Z_26DB8EB7_15A7_46A4_AD7B_7CE560523881_.wvu.PrintArea" localSheetId="14" hidden="1">'25年6月'!$B$3:$R$37</definedName>
    <definedName name="Z_26DB8EB7_15A7_46A4_AD7B_7CE560523881_.wvu.PrintArea" localSheetId="15" hidden="1">'25年7月'!$B$3:$R$38</definedName>
    <definedName name="Z_26DB8EB7_15A7_46A4_AD7B_7CE560523881_.wvu.PrintArea" localSheetId="16" hidden="1">'25年8月'!$B$3:$R$38</definedName>
    <definedName name="Z_26DB8EB7_15A7_46A4_AD7B_7CE560523881_.wvu.PrintArea" localSheetId="17" hidden="1">'25年9月'!$B$3:$R$37</definedName>
    <definedName name="Z_26DB8EB7_15A7_46A4_AD7B_7CE560523881_.wvu.PrintArea" localSheetId="21" hidden="1">'26年1月'!$B$3:$R$38</definedName>
    <definedName name="Z_26DB8EB7_15A7_46A4_AD7B_7CE560523881_.wvu.PrintArea" localSheetId="22" hidden="1">'26年2月'!$B$3:$R$35</definedName>
    <definedName name="Z_26DB8EB7_15A7_46A4_AD7B_7CE560523881_.wvu.PrintArea" localSheetId="23" hidden="1">'26年3月'!$B$3:$R$38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'24年10月'!#REF!,'24年10月'!$S:$S,'24年10月'!$AB:$AB,'24年10月'!$AD:$BF</definedName>
    <definedName name="Z_DDC83626_DBCD_4F89_B2E8_12812D904D82_.wvu.Cols" localSheetId="7" hidden="1">'24年11月'!#REF!,'24年11月'!$S:$S,'24年11月'!$AB:$AB,'24年11月'!$AD:$BF</definedName>
    <definedName name="Z_DDC83626_DBCD_4F89_B2E8_12812D904D82_.wvu.Cols" localSheetId="8" hidden="1">'24年12月'!#REF!,'24年12月'!$S:$S,'24年12月'!$AB:$AB,'24年12月'!$AD:$BF</definedName>
    <definedName name="Z_DDC83626_DBCD_4F89_B2E8_12812D904D82_.wvu.Cols" localSheetId="18" hidden="1">'25年10月'!#REF!,'25年10月'!$S:$S,'25年10月'!$AB:$AB,'25年10月'!$AD:$BF</definedName>
    <definedName name="Z_DDC83626_DBCD_4F89_B2E8_12812D904D82_.wvu.Cols" localSheetId="19" hidden="1">'25年11月'!#REF!,'25年11月'!$S:$S,'25年11月'!$AB:$AB,'25年11月'!$AD:$BF</definedName>
    <definedName name="Z_DDC83626_DBCD_4F89_B2E8_12812D904D82_.wvu.Cols" localSheetId="20" hidden="1">'25年12月'!#REF!,'25年12月'!$S:$S,'25年12月'!$AB:$AB,'25年12月'!$AD:$BF</definedName>
    <definedName name="Z_DDC83626_DBCD_4F89_B2E8_12812D904D82_.wvu.Cols" localSheetId="9" hidden="1">'25年1月'!#REF!,'25年1月'!$S:$S,'25年1月'!$AB:$AB,'25年1月'!$AD:$BF</definedName>
    <definedName name="Z_DDC83626_DBCD_4F89_B2E8_12812D904D82_.wvu.Cols" localSheetId="10" hidden="1">'25年2月'!#REF!,'25年2月'!$S:$S,'25年2月'!$AB:$AB,'25年2月'!$AD:$BF</definedName>
    <definedName name="Z_DDC83626_DBCD_4F89_B2E8_12812D904D82_.wvu.Cols" localSheetId="11" hidden="1">'25年3月'!#REF!,'25年3月'!$S:$S,'25年3月'!$AB:$AB,'25年3月'!$AD:$BF</definedName>
    <definedName name="Z_DDC83626_DBCD_4F89_B2E8_12812D904D82_.wvu.Cols" localSheetId="12" hidden="1">'25年4月'!#REF!,'25年4月'!$S:$S,'25年4月'!$AB:$AB,'25年4月'!$AD:$BF</definedName>
    <definedName name="Z_DDC83626_DBCD_4F89_B2E8_12812D904D82_.wvu.Cols" localSheetId="13" hidden="1">'25年5月'!#REF!,'25年5月'!$S:$S,'25年5月'!$AB:$AB,'25年5月'!$AD:$BF</definedName>
    <definedName name="Z_DDC83626_DBCD_4F89_B2E8_12812D904D82_.wvu.Cols" localSheetId="14" hidden="1">'25年6月'!#REF!,'25年6月'!$S:$S,'25年6月'!$AB:$AB,'25年6月'!$AD:$BF</definedName>
    <definedName name="Z_DDC83626_DBCD_4F89_B2E8_12812D904D82_.wvu.Cols" localSheetId="15" hidden="1">'25年7月'!#REF!,'25年7月'!$S:$S,'25年7月'!$AB:$AB,'25年7月'!$AD:$BF</definedName>
    <definedName name="Z_DDC83626_DBCD_4F89_B2E8_12812D904D82_.wvu.Cols" localSheetId="16" hidden="1">'25年8月'!#REF!,'25年8月'!$S:$S,'25年8月'!$AB:$AB,'25年8月'!$AD:$BF</definedName>
    <definedName name="Z_DDC83626_DBCD_4F89_B2E8_12812D904D82_.wvu.Cols" localSheetId="17" hidden="1">'25年9月'!#REF!,'25年9月'!$S:$S,'25年9月'!$AB:$AB,'25年9月'!$AD:$BF</definedName>
    <definedName name="Z_DDC83626_DBCD_4F89_B2E8_12812D904D82_.wvu.Cols" localSheetId="21" hidden="1">'26年1月'!#REF!,'26年1月'!$S:$S,'26年1月'!$AB:$AB,'26年1月'!$AD:$BF</definedName>
    <definedName name="Z_DDC83626_DBCD_4F89_B2E8_12812D904D82_.wvu.Cols" localSheetId="22" hidden="1">'26年2月'!#REF!,'26年2月'!$S:$S,'26年2月'!$AB:$AB,'26年2月'!$AD:$BF</definedName>
    <definedName name="Z_DDC83626_DBCD_4F89_B2E8_12812D904D82_.wvu.Cols" localSheetId="23" hidden="1">'26年3月'!#REF!,'26年3月'!$S:$S,'26年3月'!$AB:$AB,'26年3月'!$AD:$BF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'24年10月'!$B$3:$R$38</definedName>
    <definedName name="Z_DDC83626_DBCD_4F89_B2E8_12812D904D82_.wvu.PrintArea" localSheetId="7" hidden="1">'24年11月'!$B$3:$R$37</definedName>
    <definedName name="Z_DDC83626_DBCD_4F89_B2E8_12812D904D82_.wvu.PrintArea" localSheetId="8" hidden="1">'24年12月'!$B$3:$R$38</definedName>
    <definedName name="Z_DDC83626_DBCD_4F89_B2E8_12812D904D82_.wvu.PrintArea" localSheetId="18" hidden="1">'25年10月'!$B$3:$R$38</definedName>
    <definedName name="Z_DDC83626_DBCD_4F89_B2E8_12812D904D82_.wvu.PrintArea" localSheetId="19" hidden="1">'25年11月'!$B$3:$R$37</definedName>
    <definedName name="Z_DDC83626_DBCD_4F89_B2E8_12812D904D82_.wvu.PrintArea" localSheetId="20" hidden="1">'25年12月'!$B$3:$R$38</definedName>
    <definedName name="Z_DDC83626_DBCD_4F89_B2E8_12812D904D82_.wvu.PrintArea" localSheetId="9" hidden="1">'25年1月'!$B$3:$R$38</definedName>
    <definedName name="Z_DDC83626_DBCD_4F89_B2E8_12812D904D82_.wvu.PrintArea" localSheetId="10" hidden="1">'25年2月'!$B$3:$R$35</definedName>
    <definedName name="Z_DDC83626_DBCD_4F89_B2E8_12812D904D82_.wvu.PrintArea" localSheetId="11" hidden="1">'25年3月'!$B$3:$R$38</definedName>
    <definedName name="Z_DDC83626_DBCD_4F89_B2E8_12812D904D82_.wvu.PrintArea" localSheetId="12" hidden="1">'25年4月'!$B$3:$R$37</definedName>
    <definedName name="Z_DDC83626_DBCD_4F89_B2E8_12812D904D82_.wvu.PrintArea" localSheetId="13" hidden="1">'25年5月'!$B$3:$R$38</definedName>
    <definedName name="Z_DDC83626_DBCD_4F89_B2E8_12812D904D82_.wvu.PrintArea" localSheetId="14" hidden="1">'25年6月'!$B$3:$R$37</definedName>
    <definedName name="Z_DDC83626_DBCD_4F89_B2E8_12812D904D82_.wvu.PrintArea" localSheetId="15" hidden="1">'25年7月'!$B$3:$R$38</definedName>
    <definedName name="Z_DDC83626_DBCD_4F89_B2E8_12812D904D82_.wvu.PrintArea" localSheetId="16" hidden="1">'25年8月'!$B$3:$R$38</definedName>
    <definedName name="Z_DDC83626_DBCD_4F89_B2E8_12812D904D82_.wvu.PrintArea" localSheetId="17" hidden="1">'25年9月'!$B$3:$R$37</definedName>
    <definedName name="Z_DDC83626_DBCD_4F89_B2E8_12812D904D82_.wvu.PrintArea" localSheetId="21" hidden="1">'26年1月'!$B$3:$R$38</definedName>
    <definedName name="Z_DDC83626_DBCD_4F89_B2E8_12812D904D82_.wvu.PrintArea" localSheetId="22" hidden="1">'26年2月'!$B$3:$R$35</definedName>
    <definedName name="Z_DDC83626_DBCD_4F89_B2E8_12812D904D82_.wvu.PrintArea" localSheetId="23" hidden="1">'26年3月'!$B$3:$R$38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'24年10月'!#REF!,'24年10月'!$S:$S,'24年10月'!$AB:$AB,'24年10月'!$AD:$BF</definedName>
    <definedName name="Z_F697B183_9467_4753_BBF6_216ECE17EE67_.wvu.Cols" localSheetId="7" hidden="1">'24年11月'!#REF!,'24年11月'!$S:$S,'24年11月'!$AB:$AB,'24年11月'!$AD:$BF</definedName>
    <definedName name="Z_F697B183_9467_4753_BBF6_216ECE17EE67_.wvu.Cols" localSheetId="8" hidden="1">'24年12月'!#REF!,'24年12月'!$S:$S,'24年12月'!$AB:$AB,'24年12月'!$AD:$BF</definedName>
    <definedName name="Z_F697B183_9467_4753_BBF6_216ECE17EE67_.wvu.Cols" localSheetId="18" hidden="1">'25年10月'!#REF!,'25年10月'!$S:$S,'25年10月'!$AB:$AB,'25年10月'!$AD:$BF</definedName>
    <definedName name="Z_F697B183_9467_4753_BBF6_216ECE17EE67_.wvu.Cols" localSheetId="19" hidden="1">'25年11月'!#REF!,'25年11月'!$S:$S,'25年11月'!$AB:$AB,'25年11月'!$AD:$BF</definedName>
    <definedName name="Z_F697B183_9467_4753_BBF6_216ECE17EE67_.wvu.Cols" localSheetId="20" hidden="1">'25年12月'!#REF!,'25年12月'!$S:$S,'25年12月'!$AB:$AB,'25年12月'!$AD:$BF</definedName>
    <definedName name="Z_F697B183_9467_4753_BBF6_216ECE17EE67_.wvu.Cols" localSheetId="9" hidden="1">'25年1月'!#REF!,'25年1月'!$S:$S,'25年1月'!$AB:$AB,'25年1月'!$AD:$BF</definedName>
    <definedName name="Z_F697B183_9467_4753_BBF6_216ECE17EE67_.wvu.Cols" localSheetId="10" hidden="1">'25年2月'!#REF!,'25年2月'!$S:$S,'25年2月'!$AB:$AB,'25年2月'!$AD:$BF</definedName>
    <definedName name="Z_F697B183_9467_4753_BBF6_216ECE17EE67_.wvu.Cols" localSheetId="11" hidden="1">'25年3月'!#REF!,'25年3月'!$S:$S,'25年3月'!$AB:$AB,'25年3月'!$AD:$BF</definedName>
    <definedName name="Z_F697B183_9467_4753_BBF6_216ECE17EE67_.wvu.Cols" localSheetId="12" hidden="1">'25年4月'!#REF!,'25年4月'!$S:$S,'25年4月'!$AB:$AB,'25年4月'!$AD:$BF</definedName>
    <definedName name="Z_F697B183_9467_4753_BBF6_216ECE17EE67_.wvu.Cols" localSheetId="13" hidden="1">'25年5月'!#REF!,'25年5月'!$S:$S,'25年5月'!$AB:$AB,'25年5月'!$AD:$BF</definedName>
    <definedName name="Z_F697B183_9467_4753_BBF6_216ECE17EE67_.wvu.Cols" localSheetId="14" hidden="1">'25年6月'!#REF!,'25年6月'!$S:$S,'25年6月'!$AB:$AB,'25年6月'!$AD:$BF</definedName>
    <definedName name="Z_F697B183_9467_4753_BBF6_216ECE17EE67_.wvu.Cols" localSheetId="15" hidden="1">'25年7月'!#REF!,'25年7月'!$S:$S,'25年7月'!$AB:$AB,'25年7月'!$AD:$BF</definedName>
    <definedName name="Z_F697B183_9467_4753_BBF6_216ECE17EE67_.wvu.Cols" localSheetId="16" hidden="1">'25年8月'!#REF!,'25年8月'!$S:$S,'25年8月'!$AB:$AB,'25年8月'!$AD:$BF</definedName>
    <definedName name="Z_F697B183_9467_4753_BBF6_216ECE17EE67_.wvu.Cols" localSheetId="17" hidden="1">'25年9月'!#REF!,'25年9月'!$S:$S,'25年9月'!$AB:$AB,'25年9月'!$AD:$BF</definedName>
    <definedName name="Z_F697B183_9467_4753_BBF6_216ECE17EE67_.wvu.Cols" localSheetId="21" hidden="1">'26年1月'!#REF!,'26年1月'!$S:$S,'26年1月'!$AB:$AB,'26年1月'!$AD:$BF</definedName>
    <definedName name="Z_F697B183_9467_4753_BBF6_216ECE17EE67_.wvu.Cols" localSheetId="22" hidden="1">'26年2月'!#REF!,'26年2月'!$S:$S,'26年2月'!$AB:$AB,'26年2月'!$AD:$BF</definedName>
    <definedName name="Z_F697B183_9467_4753_BBF6_216ECE17EE67_.wvu.Cols" localSheetId="23" hidden="1">'26年3月'!#REF!,'26年3月'!$S:$S,'26年3月'!$AB:$AB,'26年3月'!$AD:$BF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'24年10月'!$B$3:$R$38</definedName>
    <definedName name="Z_F697B183_9467_4753_BBF6_216ECE17EE67_.wvu.PrintArea" localSheetId="7" hidden="1">'24年11月'!$B$3:$R$37</definedName>
    <definedName name="Z_F697B183_9467_4753_BBF6_216ECE17EE67_.wvu.PrintArea" localSheetId="8" hidden="1">'24年12月'!$B$3:$R$38</definedName>
    <definedName name="Z_F697B183_9467_4753_BBF6_216ECE17EE67_.wvu.PrintArea" localSheetId="18" hidden="1">'25年10月'!$B$3:$R$38</definedName>
    <definedName name="Z_F697B183_9467_4753_BBF6_216ECE17EE67_.wvu.PrintArea" localSheetId="19" hidden="1">'25年11月'!$B$3:$R$37</definedName>
    <definedName name="Z_F697B183_9467_4753_BBF6_216ECE17EE67_.wvu.PrintArea" localSheetId="20" hidden="1">'25年12月'!$B$3:$R$38</definedName>
    <definedName name="Z_F697B183_9467_4753_BBF6_216ECE17EE67_.wvu.PrintArea" localSheetId="9" hidden="1">'25年1月'!$B$3:$R$38</definedName>
    <definedName name="Z_F697B183_9467_4753_BBF6_216ECE17EE67_.wvu.PrintArea" localSheetId="10" hidden="1">'25年2月'!$B$3:$R$35</definedName>
    <definedName name="Z_F697B183_9467_4753_BBF6_216ECE17EE67_.wvu.PrintArea" localSheetId="11" hidden="1">'25年3月'!$B$3:$R$38</definedName>
    <definedName name="Z_F697B183_9467_4753_BBF6_216ECE17EE67_.wvu.PrintArea" localSheetId="12" hidden="1">'25年4月'!$B$3:$R$37</definedName>
    <definedName name="Z_F697B183_9467_4753_BBF6_216ECE17EE67_.wvu.PrintArea" localSheetId="13" hidden="1">'25年5月'!$B$3:$R$38</definedName>
    <definedName name="Z_F697B183_9467_4753_BBF6_216ECE17EE67_.wvu.PrintArea" localSheetId="14" hidden="1">'25年6月'!$B$3:$R$37</definedName>
    <definedName name="Z_F697B183_9467_4753_BBF6_216ECE17EE67_.wvu.PrintArea" localSheetId="15" hidden="1">'25年7月'!$B$3:$R$38</definedName>
    <definedName name="Z_F697B183_9467_4753_BBF6_216ECE17EE67_.wvu.PrintArea" localSheetId="16" hidden="1">'25年8月'!$B$3:$R$38</definedName>
    <definedName name="Z_F697B183_9467_4753_BBF6_216ECE17EE67_.wvu.PrintArea" localSheetId="17" hidden="1">'25年9月'!$B$3:$R$37</definedName>
    <definedName name="Z_F697B183_9467_4753_BBF6_216ECE17EE67_.wvu.PrintArea" localSheetId="21" hidden="1">'26年1月'!$B$3:$R$38</definedName>
    <definedName name="Z_F697B183_9467_4753_BBF6_216ECE17EE67_.wvu.PrintArea" localSheetId="22" hidden="1">'26年2月'!$B$3:$R$35</definedName>
    <definedName name="Z_F697B183_9467_4753_BBF6_216ECE17EE67_.wvu.PrintArea" localSheetId="23" hidden="1">'26年3月'!$B$3:$R$38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62913"/>
</workbook>
</file>

<file path=xl/calcChain.xml><?xml version="1.0" encoding="utf-8"?>
<calcChain xmlns="http://schemas.openxmlformats.org/spreadsheetml/2006/main">
  <c r="K1" i="37" l="1"/>
  <c r="S36" i="15" l="1"/>
  <c r="F5" i="13" l="1"/>
  <c r="F5" i="14"/>
  <c r="F5" i="15"/>
  <c r="F5" i="17"/>
  <c r="F5" i="18"/>
  <c r="F5" i="20"/>
  <c r="F5" i="21"/>
  <c r="F5" i="19"/>
  <c r="F5" i="22"/>
  <c r="F5" i="25"/>
  <c r="F5" i="24"/>
  <c r="F5" i="23"/>
  <c r="F5" i="16"/>
  <c r="F5" i="27"/>
  <c r="F5" i="28"/>
  <c r="F5" i="26"/>
  <c r="F5" i="12"/>
  <c r="BS10" i="13" l="1"/>
  <c r="BS10" i="14"/>
  <c r="BS10" i="15"/>
  <c r="BS10" i="17"/>
  <c r="BS10" i="18"/>
  <c r="BS10" i="20"/>
  <c r="BS10" i="21"/>
  <c r="BS10" i="19"/>
  <c r="BS10" i="22"/>
  <c r="BS10" i="25"/>
  <c r="BS10" i="24"/>
  <c r="BS10" i="23"/>
  <c r="BS10" i="16"/>
  <c r="BS10" i="27"/>
  <c r="BS10" i="28"/>
  <c r="BS10" i="26"/>
  <c r="BS10" i="12"/>
  <c r="BQ10" i="13"/>
  <c r="BQ10" i="14"/>
  <c r="BQ10" i="15"/>
  <c r="BQ10" i="17"/>
  <c r="BQ10" i="18"/>
  <c r="BQ10" i="20"/>
  <c r="BQ10" i="21"/>
  <c r="BQ10" i="19"/>
  <c r="BQ10" i="22"/>
  <c r="BQ10" i="25"/>
  <c r="BQ10" i="24"/>
  <c r="BQ10" i="23"/>
  <c r="BQ10" i="16"/>
  <c r="BQ10" i="27"/>
  <c r="BQ10" i="28"/>
  <c r="BQ10" i="26"/>
  <c r="BQ10" i="12"/>
  <c r="BO10" i="13"/>
  <c r="BO10" i="14"/>
  <c r="BO10" i="15"/>
  <c r="BO10" i="17"/>
  <c r="BO10" i="18"/>
  <c r="BO10" i="20"/>
  <c r="BO10" i="21"/>
  <c r="BO10" i="19"/>
  <c r="BO10" i="22"/>
  <c r="BO10" i="25"/>
  <c r="BO10" i="24"/>
  <c r="BO10" i="23"/>
  <c r="BO10" i="16"/>
  <c r="BO10" i="27"/>
  <c r="BO10" i="28"/>
  <c r="BO10" i="26"/>
  <c r="BO10" i="12"/>
  <c r="BM10" i="13"/>
  <c r="BM10" i="14"/>
  <c r="BM10" i="15"/>
  <c r="BM10" i="17"/>
  <c r="BM10" i="18"/>
  <c r="BM10" i="20"/>
  <c r="BM10" i="21"/>
  <c r="BM10" i="19"/>
  <c r="BM10" i="22"/>
  <c r="BM10" i="25"/>
  <c r="BM10" i="24"/>
  <c r="BM10" i="23"/>
  <c r="BM10" i="16"/>
  <c r="BM10" i="27"/>
  <c r="BM10" i="28"/>
  <c r="BM10" i="26"/>
  <c r="BM10" i="12"/>
  <c r="BK10" i="13"/>
  <c r="BK10" i="14"/>
  <c r="BK10" i="15"/>
  <c r="BK10" i="17"/>
  <c r="BK10" i="18"/>
  <c r="BK10" i="20"/>
  <c r="BK10" i="21"/>
  <c r="BK10" i="19"/>
  <c r="BK10" i="22"/>
  <c r="BK10" i="25"/>
  <c r="BK10" i="24"/>
  <c r="BK10" i="23"/>
  <c r="BK10" i="16"/>
  <c r="BK10" i="27"/>
  <c r="BK10" i="28"/>
  <c r="BK10" i="26"/>
  <c r="BK10" i="12"/>
  <c r="O7" i="13"/>
  <c r="O7" i="14"/>
  <c r="O7" i="15"/>
  <c r="O7" i="17"/>
  <c r="O7" i="18"/>
  <c r="O7" i="20"/>
  <c r="O7" i="21"/>
  <c r="O7" i="19"/>
  <c r="O7" i="22"/>
  <c r="O7" i="25"/>
  <c r="O7" i="24"/>
  <c r="O7" i="23"/>
  <c r="O7" i="16"/>
  <c r="O7" i="27"/>
  <c r="O7" i="28"/>
  <c r="O7" i="26"/>
  <c r="O7" i="12"/>
  <c r="M7" i="13"/>
  <c r="M7" i="14"/>
  <c r="M7" i="15"/>
  <c r="M7" i="17"/>
  <c r="M7" i="18"/>
  <c r="M7" i="20"/>
  <c r="M7" i="21"/>
  <c r="M7" i="19"/>
  <c r="M7" i="22"/>
  <c r="M7" i="25"/>
  <c r="M7" i="24"/>
  <c r="M7" i="23"/>
  <c r="M7" i="16"/>
  <c r="M7" i="27"/>
  <c r="M7" i="28"/>
  <c r="M7" i="26"/>
  <c r="M7" i="12"/>
  <c r="K7" i="13"/>
  <c r="K7" i="14"/>
  <c r="K7" i="15"/>
  <c r="K7" i="17"/>
  <c r="K7" i="18"/>
  <c r="K7" i="20"/>
  <c r="K7" i="21"/>
  <c r="K7" i="19"/>
  <c r="K7" i="22"/>
  <c r="K7" i="25"/>
  <c r="K7" i="24"/>
  <c r="K7" i="23"/>
  <c r="K7" i="16"/>
  <c r="K7" i="27"/>
  <c r="K7" i="28"/>
  <c r="K7" i="26"/>
  <c r="K7" i="12"/>
  <c r="I7" i="13"/>
  <c r="I7" i="14"/>
  <c r="I7" i="15"/>
  <c r="I7" i="17"/>
  <c r="I7" i="18"/>
  <c r="I7" i="20"/>
  <c r="I7" i="21"/>
  <c r="I7" i="19"/>
  <c r="I7" i="22"/>
  <c r="I7" i="25"/>
  <c r="I7" i="24"/>
  <c r="I7" i="23"/>
  <c r="I7" i="16"/>
  <c r="I7" i="27"/>
  <c r="I7" i="28"/>
  <c r="I7" i="26"/>
  <c r="I7" i="12"/>
  <c r="G7" i="13"/>
  <c r="G7" i="14"/>
  <c r="G7" i="15"/>
  <c r="G7" i="17"/>
  <c r="G7" i="18"/>
  <c r="G7" i="20"/>
  <c r="G7" i="21"/>
  <c r="G7" i="19"/>
  <c r="G7" i="22"/>
  <c r="G7" i="25"/>
  <c r="G7" i="24"/>
  <c r="G7" i="23"/>
  <c r="G7" i="16"/>
  <c r="G7" i="27"/>
  <c r="G7" i="28"/>
  <c r="G7" i="26"/>
  <c r="G7" i="12"/>
  <c r="BS10" i="37"/>
  <c r="BS10" i="38"/>
  <c r="BS10" i="39"/>
  <c r="BS10" i="11"/>
  <c r="BQ10" i="37"/>
  <c r="BQ10" i="38"/>
  <c r="BQ10" i="39"/>
  <c r="BQ10" i="11"/>
  <c r="BO10" i="37"/>
  <c r="BO10" i="38"/>
  <c r="BO10" i="39"/>
  <c r="BO10" i="11"/>
  <c r="BM10" i="37"/>
  <c r="BM10" i="38"/>
  <c r="BM10" i="39"/>
  <c r="BM10" i="11"/>
  <c r="BK10" i="37"/>
  <c r="BK10" i="38"/>
  <c r="BK10" i="39"/>
  <c r="BK10" i="11"/>
  <c r="O7" i="37"/>
  <c r="O7" i="38"/>
  <c r="O7" i="39"/>
  <c r="O7" i="11"/>
  <c r="M7" i="37"/>
  <c r="M7" i="38"/>
  <c r="M7" i="39"/>
  <c r="M7" i="11"/>
  <c r="K7" i="37"/>
  <c r="K7" i="38"/>
  <c r="K7" i="39"/>
  <c r="K7" i="11"/>
  <c r="I7" i="37"/>
  <c r="I7" i="38"/>
  <c r="I7" i="39"/>
  <c r="I7" i="11"/>
  <c r="G7" i="37"/>
  <c r="G7" i="38"/>
  <c r="G7" i="39"/>
  <c r="G7" i="11"/>
  <c r="F5" i="37"/>
  <c r="F5" i="38"/>
  <c r="F5" i="39"/>
  <c r="F5" i="11"/>
  <c r="S36" i="28" l="1"/>
  <c r="S37" i="28"/>
  <c r="S38" i="28"/>
  <c r="AS70" i="38" l="1"/>
  <c r="AQ70" i="38"/>
  <c r="AO70" i="38"/>
  <c r="AM70" i="38"/>
  <c r="AK70" i="38"/>
  <c r="AS69" i="38"/>
  <c r="AQ69" i="38"/>
  <c r="AO69" i="38"/>
  <c r="AM69" i="38"/>
  <c r="AK69" i="38"/>
  <c r="AS68" i="38"/>
  <c r="AQ68" i="38"/>
  <c r="AO68" i="38"/>
  <c r="AM68" i="38"/>
  <c r="AK68" i="38"/>
  <c r="AS67" i="38"/>
  <c r="AQ67" i="38"/>
  <c r="AO67" i="38"/>
  <c r="AM67" i="38"/>
  <c r="AK67" i="38"/>
  <c r="AS66" i="38"/>
  <c r="AQ66" i="38"/>
  <c r="AO66" i="38"/>
  <c r="AM66" i="38"/>
  <c r="AK66" i="38"/>
  <c r="AS65" i="38"/>
  <c r="AQ65" i="38"/>
  <c r="AO65" i="38"/>
  <c r="AM65" i="38"/>
  <c r="AK65" i="38"/>
  <c r="AS64" i="38"/>
  <c r="AQ64" i="38"/>
  <c r="AO64" i="38"/>
  <c r="AM64" i="38"/>
  <c r="AK64" i="38"/>
  <c r="AS63" i="38"/>
  <c r="AQ63" i="38"/>
  <c r="AO63" i="38"/>
  <c r="AM63" i="38"/>
  <c r="AK63" i="38"/>
  <c r="AS62" i="38"/>
  <c r="AQ62" i="38"/>
  <c r="AO62" i="38"/>
  <c r="AM62" i="38"/>
  <c r="AK62" i="38"/>
  <c r="AS61" i="38"/>
  <c r="AQ61" i="38"/>
  <c r="AO61" i="38"/>
  <c r="AM61" i="38"/>
  <c r="AK61" i="38"/>
  <c r="AS60" i="38"/>
  <c r="AQ60" i="38"/>
  <c r="AO60" i="38"/>
  <c r="AM60" i="38"/>
  <c r="AK60" i="38"/>
  <c r="AS59" i="38"/>
  <c r="AQ59" i="38"/>
  <c r="AO59" i="38"/>
  <c r="AM59" i="38"/>
  <c r="AK59" i="38"/>
  <c r="AS58" i="38"/>
  <c r="AQ58" i="38"/>
  <c r="AO58" i="38"/>
  <c r="AM58" i="38"/>
  <c r="AK58" i="38"/>
  <c r="AS57" i="38"/>
  <c r="AQ57" i="38"/>
  <c r="AO57" i="38"/>
  <c r="AM57" i="38"/>
  <c r="AK57" i="38"/>
  <c r="AS56" i="38"/>
  <c r="AQ56" i="38"/>
  <c r="AO56" i="38"/>
  <c r="AM56" i="38"/>
  <c r="AK56" i="38"/>
  <c r="AS55" i="38"/>
  <c r="AQ55" i="38"/>
  <c r="AO55" i="38"/>
  <c r="AM55" i="38"/>
  <c r="AK55" i="38"/>
  <c r="AS54" i="38"/>
  <c r="AQ54" i="38"/>
  <c r="AO54" i="38"/>
  <c r="AM54" i="38"/>
  <c r="AK54" i="38"/>
  <c r="AS53" i="38"/>
  <c r="AQ53" i="38"/>
  <c r="AO53" i="38"/>
  <c r="AM53" i="38"/>
  <c r="AK53" i="38"/>
  <c r="AS52" i="38"/>
  <c r="AQ52" i="38"/>
  <c r="AO52" i="38"/>
  <c r="AM52" i="38"/>
  <c r="AK52" i="38"/>
  <c r="AS51" i="38"/>
  <c r="AQ51" i="38"/>
  <c r="AO51" i="38"/>
  <c r="AM51" i="38"/>
  <c r="AK51" i="38"/>
  <c r="AS50" i="38"/>
  <c r="AQ50" i="38"/>
  <c r="AO50" i="38"/>
  <c r="AM50" i="38"/>
  <c r="AK50" i="38"/>
  <c r="AS49" i="38"/>
  <c r="AQ49" i="38"/>
  <c r="AO49" i="38"/>
  <c r="AM49" i="38"/>
  <c r="AK49" i="38"/>
  <c r="AS48" i="38"/>
  <c r="AQ48" i="38"/>
  <c r="AO48" i="38"/>
  <c r="AM48" i="38"/>
  <c r="AK48" i="38"/>
  <c r="AS47" i="38"/>
  <c r="AQ47" i="38"/>
  <c r="AO47" i="38"/>
  <c r="AM47" i="38"/>
  <c r="AK47" i="38"/>
  <c r="AS46" i="38"/>
  <c r="AQ46" i="38"/>
  <c r="AO46" i="38"/>
  <c r="AM46" i="38"/>
  <c r="AK46" i="38"/>
  <c r="AS45" i="38"/>
  <c r="AQ45" i="38"/>
  <c r="AO45" i="38"/>
  <c r="AM45" i="38"/>
  <c r="AK45" i="38"/>
  <c r="AS44" i="38"/>
  <c r="AQ44" i="38"/>
  <c r="AO44" i="38"/>
  <c r="AM44" i="38"/>
  <c r="AK44" i="38"/>
  <c r="AS43" i="38"/>
  <c r="AQ43" i="38"/>
  <c r="AO43" i="38"/>
  <c r="AM43" i="38"/>
  <c r="AK43" i="38"/>
  <c r="AS42" i="38"/>
  <c r="AQ42" i="38"/>
  <c r="AO42" i="38"/>
  <c r="AM42" i="38"/>
  <c r="AK42" i="38"/>
  <c r="AS41" i="38"/>
  <c r="AQ41" i="38"/>
  <c r="AO41" i="38"/>
  <c r="AM41" i="38"/>
  <c r="AK41" i="38"/>
  <c r="AS40" i="38"/>
  <c r="AQ40" i="38"/>
  <c r="AO40" i="38"/>
  <c r="AM40" i="38"/>
  <c r="AK40" i="38"/>
  <c r="AS39" i="38"/>
  <c r="AQ39" i="38"/>
  <c r="AO39" i="38"/>
  <c r="AM39" i="38"/>
  <c r="AK39" i="38"/>
  <c r="AS38" i="38"/>
  <c r="AQ38" i="38"/>
  <c r="AO38" i="38"/>
  <c r="AM38" i="38"/>
  <c r="AK38" i="38"/>
  <c r="AS37" i="38"/>
  <c r="AQ37" i="38"/>
  <c r="AO37" i="38"/>
  <c r="AM37" i="38"/>
  <c r="AK37" i="38"/>
  <c r="AS36" i="38"/>
  <c r="AQ36" i="38"/>
  <c r="AO36" i="38"/>
  <c r="AM36" i="38"/>
  <c r="AK36" i="38"/>
  <c r="AS35" i="38"/>
  <c r="AQ35" i="38"/>
  <c r="AO35" i="38"/>
  <c r="AM35" i="38"/>
  <c r="AK35" i="38"/>
  <c r="AS34" i="38"/>
  <c r="AQ34" i="38"/>
  <c r="AO34" i="38"/>
  <c r="AM34" i="38"/>
  <c r="AK34" i="38"/>
  <c r="AS33" i="38"/>
  <c r="AQ33" i="38"/>
  <c r="AO33" i="38"/>
  <c r="AM33" i="38"/>
  <c r="AK33" i="38"/>
  <c r="AS32" i="38"/>
  <c r="AQ32" i="38"/>
  <c r="AO32" i="38"/>
  <c r="AM32" i="38"/>
  <c r="AK32" i="38"/>
  <c r="AS31" i="38"/>
  <c r="AQ31" i="38"/>
  <c r="AO31" i="38"/>
  <c r="AM31" i="38"/>
  <c r="AK31" i="38"/>
  <c r="AS30" i="38"/>
  <c r="AQ30" i="38"/>
  <c r="AO30" i="38"/>
  <c r="AM30" i="38"/>
  <c r="AK30" i="38"/>
  <c r="AS29" i="38"/>
  <c r="AQ29" i="38"/>
  <c r="AO29" i="38"/>
  <c r="AM29" i="38"/>
  <c r="AK29" i="38"/>
  <c r="AS28" i="38"/>
  <c r="AQ28" i="38"/>
  <c r="AO28" i="38"/>
  <c r="AM28" i="38"/>
  <c r="AK28" i="38"/>
  <c r="AS27" i="38"/>
  <c r="AQ27" i="38"/>
  <c r="AO27" i="38"/>
  <c r="AM27" i="38"/>
  <c r="AK27" i="38"/>
  <c r="AS26" i="38"/>
  <c r="AQ26" i="38"/>
  <c r="AO26" i="38"/>
  <c r="AM26" i="38"/>
  <c r="AK26" i="38"/>
  <c r="AS25" i="38"/>
  <c r="AQ25" i="38"/>
  <c r="AO25" i="38"/>
  <c r="AM25" i="38"/>
  <c r="AK25" i="38"/>
  <c r="AS24" i="38"/>
  <c r="AQ24" i="38"/>
  <c r="AO24" i="38"/>
  <c r="AM24" i="38"/>
  <c r="AK24" i="38"/>
  <c r="AS23" i="38"/>
  <c r="AQ23" i="38"/>
  <c r="AO23" i="38"/>
  <c r="AM23" i="38"/>
  <c r="AK23" i="38"/>
  <c r="AS22" i="38"/>
  <c r="AQ22" i="38"/>
  <c r="AO22" i="38"/>
  <c r="AM22" i="38"/>
  <c r="AK22" i="38"/>
  <c r="AS21" i="38"/>
  <c r="AQ21" i="38"/>
  <c r="AO21" i="38"/>
  <c r="AM21" i="38"/>
  <c r="AK21" i="38"/>
  <c r="AS20" i="38"/>
  <c r="AQ20" i="38"/>
  <c r="AO20" i="38"/>
  <c r="AM20" i="38"/>
  <c r="AK20" i="38"/>
  <c r="AS19" i="38"/>
  <c r="AQ19" i="38"/>
  <c r="AO19" i="38"/>
  <c r="AM19" i="38"/>
  <c r="AK19" i="38"/>
  <c r="AS18" i="38"/>
  <c r="AQ18" i="38"/>
  <c r="AO18" i="38"/>
  <c r="AM18" i="38"/>
  <c r="AK18" i="38"/>
  <c r="AS17" i="38"/>
  <c r="AQ17" i="38"/>
  <c r="AO17" i="38"/>
  <c r="AM17" i="38"/>
  <c r="AK17" i="38"/>
  <c r="AS16" i="38"/>
  <c r="AQ16" i="38"/>
  <c r="AO16" i="38"/>
  <c r="AM16" i="38"/>
  <c r="AK16" i="38"/>
  <c r="AS15" i="38"/>
  <c r="AQ15" i="38"/>
  <c r="AO15" i="38"/>
  <c r="AM15" i="38"/>
  <c r="AK15" i="38"/>
  <c r="AS14" i="38"/>
  <c r="AQ14" i="38"/>
  <c r="AO14" i="38"/>
  <c r="AM14" i="38"/>
  <c r="AK14" i="38"/>
  <c r="AS13" i="38"/>
  <c r="AQ13" i="38"/>
  <c r="AO13" i="38"/>
  <c r="AM13" i="38"/>
  <c r="AK13" i="38"/>
  <c r="AS12" i="38"/>
  <c r="AQ12" i="38"/>
  <c r="AO12" i="38"/>
  <c r="AM12" i="38"/>
  <c r="AK12" i="38"/>
  <c r="AS11" i="38"/>
  <c r="AQ11" i="38"/>
  <c r="AO11" i="38"/>
  <c r="AM11" i="38"/>
  <c r="AK11" i="38"/>
  <c r="AS70" i="39"/>
  <c r="AQ70" i="39"/>
  <c r="AO70" i="39"/>
  <c r="AM70" i="39"/>
  <c r="AK70" i="39"/>
  <c r="AS69" i="39"/>
  <c r="AQ69" i="39"/>
  <c r="AO69" i="39"/>
  <c r="AM69" i="39"/>
  <c r="AK69" i="39"/>
  <c r="AS68" i="39"/>
  <c r="AQ68" i="39"/>
  <c r="AO68" i="39"/>
  <c r="AM68" i="39"/>
  <c r="AK68" i="39"/>
  <c r="AS67" i="39"/>
  <c r="AQ67" i="39"/>
  <c r="AO67" i="39"/>
  <c r="AM67" i="39"/>
  <c r="AK67" i="39"/>
  <c r="AS66" i="39"/>
  <c r="AQ66" i="39"/>
  <c r="AO66" i="39"/>
  <c r="AM66" i="39"/>
  <c r="AK66" i="39"/>
  <c r="AS65" i="39"/>
  <c r="AQ65" i="39"/>
  <c r="AO65" i="39"/>
  <c r="AM65" i="39"/>
  <c r="AK65" i="39"/>
  <c r="AS64" i="39"/>
  <c r="AQ64" i="39"/>
  <c r="AO64" i="39"/>
  <c r="AM64" i="39"/>
  <c r="AK64" i="39"/>
  <c r="AS63" i="39"/>
  <c r="AQ63" i="39"/>
  <c r="AO63" i="39"/>
  <c r="AM63" i="39"/>
  <c r="AK63" i="39"/>
  <c r="AS62" i="39"/>
  <c r="AQ62" i="39"/>
  <c r="AO62" i="39"/>
  <c r="AM62" i="39"/>
  <c r="AK62" i="39"/>
  <c r="AS61" i="39"/>
  <c r="AQ61" i="39"/>
  <c r="AO61" i="39"/>
  <c r="AM61" i="39"/>
  <c r="AK61" i="39"/>
  <c r="AS60" i="39"/>
  <c r="AQ60" i="39"/>
  <c r="AO60" i="39"/>
  <c r="AM60" i="39"/>
  <c r="AK60" i="39"/>
  <c r="AS59" i="39"/>
  <c r="AQ59" i="39"/>
  <c r="AO59" i="39"/>
  <c r="AM59" i="39"/>
  <c r="AK59" i="39"/>
  <c r="AS58" i="39"/>
  <c r="AQ58" i="39"/>
  <c r="AO58" i="39"/>
  <c r="AM58" i="39"/>
  <c r="AK58" i="39"/>
  <c r="AS57" i="39"/>
  <c r="AQ57" i="39"/>
  <c r="AO57" i="39"/>
  <c r="AM57" i="39"/>
  <c r="AK57" i="39"/>
  <c r="AS56" i="39"/>
  <c r="AQ56" i="39"/>
  <c r="AO56" i="39"/>
  <c r="AM56" i="39"/>
  <c r="AK56" i="39"/>
  <c r="AS55" i="39"/>
  <c r="AQ55" i="39"/>
  <c r="AO55" i="39"/>
  <c r="AM55" i="39"/>
  <c r="AK55" i="39"/>
  <c r="AS54" i="39"/>
  <c r="AQ54" i="39"/>
  <c r="AO54" i="39"/>
  <c r="AM54" i="39"/>
  <c r="AK54" i="39"/>
  <c r="AS53" i="39"/>
  <c r="AQ53" i="39"/>
  <c r="AO53" i="39"/>
  <c r="AM53" i="39"/>
  <c r="AK53" i="39"/>
  <c r="AS52" i="39"/>
  <c r="AQ52" i="39"/>
  <c r="AO52" i="39"/>
  <c r="AM52" i="39"/>
  <c r="AK52" i="39"/>
  <c r="AS51" i="39"/>
  <c r="AQ51" i="39"/>
  <c r="AO51" i="39"/>
  <c r="AM51" i="39"/>
  <c r="AK51" i="39"/>
  <c r="AS50" i="39"/>
  <c r="AQ50" i="39"/>
  <c r="AO50" i="39"/>
  <c r="AM50" i="39"/>
  <c r="AK50" i="39"/>
  <c r="AS49" i="39"/>
  <c r="AQ49" i="39"/>
  <c r="AO49" i="39"/>
  <c r="AM49" i="39"/>
  <c r="AK49" i="39"/>
  <c r="AS48" i="39"/>
  <c r="AQ48" i="39"/>
  <c r="AO48" i="39"/>
  <c r="AM48" i="39"/>
  <c r="AK48" i="39"/>
  <c r="AS47" i="39"/>
  <c r="AQ47" i="39"/>
  <c r="AO47" i="39"/>
  <c r="AM47" i="39"/>
  <c r="AK47" i="39"/>
  <c r="AS46" i="39"/>
  <c r="AQ46" i="39"/>
  <c r="AO46" i="39"/>
  <c r="AM46" i="39"/>
  <c r="AK46" i="39"/>
  <c r="AS45" i="39"/>
  <c r="AQ45" i="39"/>
  <c r="AO45" i="39"/>
  <c r="AM45" i="39"/>
  <c r="AK45" i="39"/>
  <c r="AS44" i="39"/>
  <c r="AQ44" i="39"/>
  <c r="AO44" i="39"/>
  <c r="AM44" i="39"/>
  <c r="AK44" i="39"/>
  <c r="AS43" i="39"/>
  <c r="AQ43" i="39"/>
  <c r="AO43" i="39"/>
  <c r="AM43" i="39"/>
  <c r="AK43" i="39"/>
  <c r="AS42" i="39"/>
  <c r="AQ42" i="39"/>
  <c r="AO42" i="39"/>
  <c r="AM42" i="39"/>
  <c r="AK42" i="39"/>
  <c r="AS41" i="39"/>
  <c r="AQ41" i="39"/>
  <c r="AO41" i="39"/>
  <c r="AM41" i="39"/>
  <c r="AK41" i="39"/>
  <c r="AS40" i="39"/>
  <c r="AQ40" i="39"/>
  <c r="AO40" i="39"/>
  <c r="AM40" i="39"/>
  <c r="AK40" i="39"/>
  <c r="AS39" i="39"/>
  <c r="AQ39" i="39"/>
  <c r="AO39" i="39"/>
  <c r="AM39" i="39"/>
  <c r="AK39" i="39"/>
  <c r="AS38" i="39"/>
  <c r="AQ38" i="39"/>
  <c r="AO38" i="39"/>
  <c r="AM38" i="39"/>
  <c r="AK38" i="39"/>
  <c r="AS37" i="39"/>
  <c r="AQ37" i="39"/>
  <c r="AO37" i="39"/>
  <c r="AM37" i="39"/>
  <c r="AK37" i="39"/>
  <c r="AS36" i="39"/>
  <c r="AQ36" i="39"/>
  <c r="AO36" i="39"/>
  <c r="AM36" i="39"/>
  <c r="AK36" i="39"/>
  <c r="AS35" i="39"/>
  <c r="AQ35" i="39"/>
  <c r="AO35" i="39"/>
  <c r="AM35" i="39"/>
  <c r="AK35" i="39"/>
  <c r="AS34" i="39"/>
  <c r="AQ34" i="39"/>
  <c r="AO34" i="39"/>
  <c r="AM34" i="39"/>
  <c r="AK34" i="39"/>
  <c r="AS33" i="39"/>
  <c r="AQ33" i="39"/>
  <c r="AO33" i="39"/>
  <c r="AM33" i="39"/>
  <c r="AK33" i="39"/>
  <c r="AS32" i="39"/>
  <c r="AQ32" i="39"/>
  <c r="AO32" i="39"/>
  <c r="AM32" i="39"/>
  <c r="AK32" i="39"/>
  <c r="AS31" i="39"/>
  <c r="AQ31" i="39"/>
  <c r="AO31" i="39"/>
  <c r="AM31" i="39"/>
  <c r="AK31" i="39"/>
  <c r="AS30" i="39"/>
  <c r="AQ30" i="39"/>
  <c r="AO30" i="39"/>
  <c r="AM30" i="39"/>
  <c r="AK30" i="39"/>
  <c r="AS29" i="39"/>
  <c r="AQ29" i="39"/>
  <c r="AO29" i="39"/>
  <c r="AM29" i="39"/>
  <c r="AK29" i="39"/>
  <c r="AS28" i="39"/>
  <c r="AQ28" i="39"/>
  <c r="AO28" i="39"/>
  <c r="AM28" i="39"/>
  <c r="AK28" i="39"/>
  <c r="AS27" i="39"/>
  <c r="AQ27" i="39"/>
  <c r="AO27" i="39"/>
  <c r="AM27" i="39"/>
  <c r="AK27" i="39"/>
  <c r="AS26" i="39"/>
  <c r="AQ26" i="39"/>
  <c r="AO26" i="39"/>
  <c r="AM26" i="39"/>
  <c r="AK26" i="39"/>
  <c r="AS25" i="39"/>
  <c r="AQ25" i="39"/>
  <c r="AO25" i="39"/>
  <c r="AM25" i="39"/>
  <c r="AK25" i="39"/>
  <c r="AS24" i="39"/>
  <c r="AQ24" i="39"/>
  <c r="AO24" i="39"/>
  <c r="AM24" i="39"/>
  <c r="AK24" i="39"/>
  <c r="AS23" i="39"/>
  <c r="AQ23" i="39"/>
  <c r="AO23" i="39"/>
  <c r="AM23" i="39"/>
  <c r="AK23" i="39"/>
  <c r="AS22" i="39"/>
  <c r="AQ22" i="39"/>
  <c r="AO22" i="39"/>
  <c r="AM22" i="39"/>
  <c r="AK22" i="39"/>
  <c r="AS21" i="39"/>
  <c r="AQ21" i="39"/>
  <c r="AO21" i="39"/>
  <c r="AM21" i="39"/>
  <c r="AK21" i="39"/>
  <c r="AS20" i="39"/>
  <c r="AQ20" i="39"/>
  <c r="AO20" i="39"/>
  <c r="AM20" i="39"/>
  <c r="AK20" i="39"/>
  <c r="AS19" i="39"/>
  <c r="AQ19" i="39"/>
  <c r="AO19" i="39"/>
  <c r="AM19" i="39"/>
  <c r="AK19" i="39"/>
  <c r="AS18" i="39"/>
  <c r="AQ18" i="39"/>
  <c r="AO18" i="39"/>
  <c r="AM18" i="39"/>
  <c r="AK18" i="39"/>
  <c r="AS17" i="39"/>
  <c r="AQ17" i="39"/>
  <c r="AO17" i="39"/>
  <c r="AM17" i="39"/>
  <c r="AK17" i="39"/>
  <c r="AS16" i="39"/>
  <c r="AQ16" i="39"/>
  <c r="AO16" i="39"/>
  <c r="AM16" i="39"/>
  <c r="AK16" i="39"/>
  <c r="AS15" i="39"/>
  <c r="AQ15" i="39"/>
  <c r="AO15" i="39"/>
  <c r="AM15" i="39"/>
  <c r="AK15" i="39"/>
  <c r="AS14" i="39"/>
  <c r="AQ14" i="39"/>
  <c r="AO14" i="39"/>
  <c r="AM14" i="39"/>
  <c r="AK14" i="39"/>
  <c r="AS13" i="39"/>
  <c r="AQ13" i="39"/>
  <c r="AO13" i="39"/>
  <c r="AM13" i="39"/>
  <c r="AK13" i="39"/>
  <c r="AS12" i="39"/>
  <c r="AQ12" i="39"/>
  <c r="AO12" i="39"/>
  <c r="AM12" i="39"/>
  <c r="AK12" i="39"/>
  <c r="AS11" i="39"/>
  <c r="AQ11" i="39"/>
  <c r="AO11" i="39"/>
  <c r="AM11" i="39"/>
  <c r="AK11" i="39"/>
  <c r="AS70" i="37"/>
  <c r="AQ70" i="37"/>
  <c r="AO70" i="37"/>
  <c r="AM70" i="37"/>
  <c r="AK70" i="37"/>
  <c r="AS69" i="37"/>
  <c r="AQ69" i="37"/>
  <c r="AO69" i="37"/>
  <c r="AM69" i="37"/>
  <c r="AK69" i="37"/>
  <c r="AS68" i="37"/>
  <c r="AQ68" i="37"/>
  <c r="AO68" i="37"/>
  <c r="AM68" i="37"/>
  <c r="AK68" i="37"/>
  <c r="AS67" i="37"/>
  <c r="AQ67" i="37"/>
  <c r="AO67" i="37"/>
  <c r="AM67" i="37"/>
  <c r="AK67" i="37"/>
  <c r="AS66" i="37"/>
  <c r="AQ66" i="37"/>
  <c r="AO66" i="37"/>
  <c r="AM66" i="37"/>
  <c r="AK66" i="37"/>
  <c r="AS65" i="37"/>
  <c r="AQ65" i="37"/>
  <c r="AO65" i="37"/>
  <c r="AM65" i="37"/>
  <c r="AK65" i="37"/>
  <c r="AS64" i="37"/>
  <c r="AQ64" i="37"/>
  <c r="AO64" i="37"/>
  <c r="AM64" i="37"/>
  <c r="AK64" i="37"/>
  <c r="AS63" i="37"/>
  <c r="AQ63" i="37"/>
  <c r="AO63" i="37"/>
  <c r="AM63" i="37"/>
  <c r="AK63" i="37"/>
  <c r="AS62" i="37"/>
  <c r="AQ62" i="37"/>
  <c r="AO62" i="37"/>
  <c r="AM62" i="37"/>
  <c r="AK62" i="37"/>
  <c r="AS61" i="37"/>
  <c r="AQ61" i="37"/>
  <c r="AO61" i="37"/>
  <c r="AM61" i="37"/>
  <c r="AK61" i="37"/>
  <c r="AS60" i="37"/>
  <c r="AQ60" i="37"/>
  <c r="AO60" i="37"/>
  <c r="AM60" i="37"/>
  <c r="AK60" i="37"/>
  <c r="AS59" i="37"/>
  <c r="AQ59" i="37"/>
  <c r="AO59" i="37"/>
  <c r="AM59" i="37"/>
  <c r="AK59" i="37"/>
  <c r="AS58" i="37"/>
  <c r="AQ58" i="37"/>
  <c r="AO58" i="37"/>
  <c r="AM58" i="37"/>
  <c r="AK58" i="37"/>
  <c r="AS57" i="37"/>
  <c r="AQ57" i="37"/>
  <c r="AO57" i="37"/>
  <c r="AM57" i="37"/>
  <c r="AK57" i="37"/>
  <c r="AS56" i="37"/>
  <c r="AQ56" i="37"/>
  <c r="AO56" i="37"/>
  <c r="AM56" i="37"/>
  <c r="AK56" i="37"/>
  <c r="AS55" i="37"/>
  <c r="AQ55" i="37"/>
  <c r="AO55" i="37"/>
  <c r="AM55" i="37"/>
  <c r="AK55" i="37"/>
  <c r="AS54" i="37"/>
  <c r="AQ54" i="37"/>
  <c r="AO54" i="37"/>
  <c r="AM54" i="37"/>
  <c r="AK54" i="37"/>
  <c r="AS53" i="37"/>
  <c r="AQ53" i="37"/>
  <c r="AO53" i="37"/>
  <c r="AM53" i="37"/>
  <c r="AK53" i="37"/>
  <c r="AS52" i="37"/>
  <c r="AQ52" i="37"/>
  <c r="AO52" i="37"/>
  <c r="AM52" i="37"/>
  <c r="AK52" i="37"/>
  <c r="AS51" i="37"/>
  <c r="AQ51" i="37"/>
  <c r="AO51" i="37"/>
  <c r="AM51" i="37"/>
  <c r="AK51" i="37"/>
  <c r="AS50" i="37"/>
  <c r="AQ50" i="37"/>
  <c r="AO50" i="37"/>
  <c r="AM50" i="37"/>
  <c r="AK50" i="37"/>
  <c r="AS49" i="37"/>
  <c r="AQ49" i="37"/>
  <c r="AO49" i="37"/>
  <c r="AM49" i="37"/>
  <c r="AK49" i="37"/>
  <c r="AS48" i="37"/>
  <c r="AQ48" i="37"/>
  <c r="AO48" i="37"/>
  <c r="AM48" i="37"/>
  <c r="AK48" i="37"/>
  <c r="AS47" i="37"/>
  <c r="AQ47" i="37"/>
  <c r="AO47" i="37"/>
  <c r="AM47" i="37"/>
  <c r="AK47" i="37"/>
  <c r="AS46" i="37"/>
  <c r="AQ46" i="37"/>
  <c r="AO46" i="37"/>
  <c r="AM46" i="37"/>
  <c r="AK46" i="37"/>
  <c r="AS45" i="37"/>
  <c r="AQ45" i="37"/>
  <c r="AO45" i="37"/>
  <c r="AM45" i="37"/>
  <c r="AK45" i="37"/>
  <c r="AS44" i="37"/>
  <c r="AQ44" i="37"/>
  <c r="AO44" i="37"/>
  <c r="AM44" i="37"/>
  <c r="AK44" i="37"/>
  <c r="AS43" i="37"/>
  <c r="AQ43" i="37"/>
  <c r="AO43" i="37"/>
  <c r="AM43" i="37"/>
  <c r="AK43" i="37"/>
  <c r="AS42" i="37"/>
  <c r="AQ42" i="37"/>
  <c r="AO42" i="37"/>
  <c r="AM42" i="37"/>
  <c r="AK42" i="37"/>
  <c r="AS41" i="37"/>
  <c r="AQ41" i="37"/>
  <c r="AO41" i="37"/>
  <c r="AM41" i="37"/>
  <c r="AK41" i="37"/>
  <c r="AS40" i="37"/>
  <c r="AQ40" i="37"/>
  <c r="AO40" i="37"/>
  <c r="AM40" i="37"/>
  <c r="AK40" i="37"/>
  <c r="AS39" i="37"/>
  <c r="AQ39" i="37"/>
  <c r="AO39" i="37"/>
  <c r="AM39" i="37"/>
  <c r="AK39" i="37"/>
  <c r="AS38" i="37"/>
  <c r="AQ38" i="37"/>
  <c r="AO38" i="37"/>
  <c r="AM38" i="37"/>
  <c r="AK38" i="37"/>
  <c r="AS37" i="37"/>
  <c r="AQ37" i="37"/>
  <c r="AO37" i="37"/>
  <c r="AM37" i="37"/>
  <c r="AK37" i="37"/>
  <c r="AS36" i="37"/>
  <c r="AQ36" i="37"/>
  <c r="AO36" i="37"/>
  <c r="AM36" i="37"/>
  <c r="AK36" i="37"/>
  <c r="AS35" i="37"/>
  <c r="AQ35" i="37"/>
  <c r="AO35" i="37"/>
  <c r="AM35" i="37"/>
  <c r="AK35" i="37"/>
  <c r="AS34" i="37"/>
  <c r="AQ34" i="37"/>
  <c r="AO34" i="37"/>
  <c r="AM34" i="37"/>
  <c r="AK34" i="37"/>
  <c r="AS33" i="37"/>
  <c r="AQ33" i="37"/>
  <c r="AO33" i="37"/>
  <c r="AM33" i="37"/>
  <c r="AK33" i="37"/>
  <c r="AS32" i="37"/>
  <c r="AQ32" i="37"/>
  <c r="AO32" i="37"/>
  <c r="AM32" i="37"/>
  <c r="AK32" i="37"/>
  <c r="AS31" i="37"/>
  <c r="AQ31" i="37"/>
  <c r="AO31" i="37"/>
  <c r="AM31" i="37"/>
  <c r="AK31" i="37"/>
  <c r="AS30" i="37"/>
  <c r="AQ30" i="37"/>
  <c r="AO30" i="37"/>
  <c r="AM30" i="37"/>
  <c r="AK30" i="37"/>
  <c r="AS29" i="37"/>
  <c r="AQ29" i="37"/>
  <c r="AO29" i="37"/>
  <c r="AM29" i="37"/>
  <c r="AK29" i="37"/>
  <c r="AS28" i="37"/>
  <c r="AQ28" i="37"/>
  <c r="AO28" i="37"/>
  <c r="AM28" i="37"/>
  <c r="AK28" i="37"/>
  <c r="AS27" i="37"/>
  <c r="AQ27" i="37"/>
  <c r="AO27" i="37"/>
  <c r="AM27" i="37"/>
  <c r="AK27" i="37"/>
  <c r="AS26" i="37"/>
  <c r="AQ26" i="37"/>
  <c r="AO26" i="37"/>
  <c r="AM26" i="37"/>
  <c r="AK26" i="37"/>
  <c r="AS25" i="37"/>
  <c r="AQ25" i="37"/>
  <c r="AO25" i="37"/>
  <c r="AM25" i="37"/>
  <c r="AK25" i="37"/>
  <c r="AS24" i="37"/>
  <c r="AQ24" i="37"/>
  <c r="AO24" i="37"/>
  <c r="AM24" i="37"/>
  <c r="AK24" i="37"/>
  <c r="AS23" i="37"/>
  <c r="AQ23" i="37"/>
  <c r="AO23" i="37"/>
  <c r="AM23" i="37"/>
  <c r="AK23" i="37"/>
  <c r="AS22" i="37"/>
  <c r="AQ22" i="37"/>
  <c r="AO22" i="37"/>
  <c r="AM22" i="37"/>
  <c r="AK22" i="37"/>
  <c r="AS21" i="37"/>
  <c r="AQ21" i="37"/>
  <c r="AO21" i="37"/>
  <c r="AM21" i="37"/>
  <c r="AK21" i="37"/>
  <c r="AS20" i="37"/>
  <c r="AQ20" i="37"/>
  <c r="AO20" i="37"/>
  <c r="AM20" i="37"/>
  <c r="AK20" i="37"/>
  <c r="AS19" i="37"/>
  <c r="AQ19" i="37"/>
  <c r="AO19" i="37"/>
  <c r="AM19" i="37"/>
  <c r="AK19" i="37"/>
  <c r="AS18" i="37"/>
  <c r="AQ18" i="37"/>
  <c r="AO18" i="37"/>
  <c r="AM18" i="37"/>
  <c r="AK18" i="37"/>
  <c r="AS17" i="37"/>
  <c r="AQ17" i="37"/>
  <c r="AO17" i="37"/>
  <c r="AM17" i="37"/>
  <c r="AK17" i="37"/>
  <c r="AS16" i="37"/>
  <c r="AQ16" i="37"/>
  <c r="AO16" i="37"/>
  <c r="AM16" i="37"/>
  <c r="AK16" i="37"/>
  <c r="AS15" i="37"/>
  <c r="AQ15" i="37"/>
  <c r="AO15" i="37"/>
  <c r="AM15" i="37"/>
  <c r="AK15" i="37"/>
  <c r="AS14" i="37"/>
  <c r="AQ14" i="37"/>
  <c r="AO14" i="37"/>
  <c r="AM14" i="37"/>
  <c r="AK14" i="37"/>
  <c r="AS13" i="37"/>
  <c r="AQ13" i="37"/>
  <c r="AO13" i="37"/>
  <c r="AM13" i="37"/>
  <c r="AK13" i="37"/>
  <c r="AS12" i="37"/>
  <c r="AQ12" i="37"/>
  <c r="AO12" i="37"/>
  <c r="AM12" i="37"/>
  <c r="AK12" i="37"/>
  <c r="AS11" i="37"/>
  <c r="AQ11" i="37"/>
  <c r="AO11" i="37"/>
  <c r="AM11" i="37"/>
  <c r="AK11" i="37"/>
  <c r="AS70" i="12"/>
  <c r="AQ70" i="12"/>
  <c r="AO70" i="12"/>
  <c r="AM70" i="12"/>
  <c r="AK70" i="12"/>
  <c r="AS69" i="12"/>
  <c r="AQ69" i="12"/>
  <c r="AO69" i="12"/>
  <c r="AM69" i="12"/>
  <c r="AK69" i="12"/>
  <c r="AS68" i="12"/>
  <c r="AQ68" i="12"/>
  <c r="AO68" i="12"/>
  <c r="AM68" i="12"/>
  <c r="AK68" i="12"/>
  <c r="AS67" i="12"/>
  <c r="AQ67" i="12"/>
  <c r="AO67" i="12"/>
  <c r="AM67" i="12"/>
  <c r="AK67" i="12"/>
  <c r="AS66" i="12"/>
  <c r="AQ66" i="12"/>
  <c r="AO66" i="12"/>
  <c r="AM66" i="12"/>
  <c r="AK66" i="12"/>
  <c r="AS65" i="12"/>
  <c r="AQ65" i="12"/>
  <c r="AO65" i="12"/>
  <c r="AM65" i="12"/>
  <c r="AK65" i="12"/>
  <c r="AS64" i="12"/>
  <c r="AQ64" i="12"/>
  <c r="AO64" i="12"/>
  <c r="AM64" i="12"/>
  <c r="AK64" i="12"/>
  <c r="AS63" i="12"/>
  <c r="AQ63" i="12"/>
  <c r="AO63" i="12"/>
  <c r="AM63" i="12"/>
  <c r="AK63" i="12"/>
  <c r="AS62" i="12"/>
  <c r="AQ62" i="12"/>
  <c r="AO62" i="12"/>
  <c r="AM62" i="12"/>
  <c r="AK62" i="12"/>
  <c r="AS61" i="12"/>
  <c r="AQ61" i="12"/>
  <c r="AO61" i="12"/>
  <c r="AM61" i="12"/>
  <c r="AK61" i="12"/>
  <c r="AS60" i="12"/>
  <c r="AQ60" i="12"/>
  <c r="AO60" i="12"/>
  <c r="AM60" i="12"/>
  <c r="AK60" i="12"/>
  <c r="AS59" i="12"/>
  <c r="AQ59" i="12"/>
  <c r="AO59" i="12"/>
  <c r="AM59" i="12"/>
  <c r="AK59" i="12"/>
  <c r="AS58" i="12"/>
  <c r="AQ58" i="12"/>
  <c r="AO58" i="12"/>
  <c r="AM58" i="12"/>
  <c r="AK58" i="12"/>
  <c r="AS57" i="12"/>
  <c r="AQ57" i="12"/>
  <c r="AO57" i="12"/>
  <c r="AM57" i="12"/>
  <c r="AK57" i="12"/>
  <c r="AS56" i="12"/>
  <c r="AQ56" i="12"/>
  <c r="AO56" i="12"/>
  <c r="AM56" i="12"/>
  <c r="AK56" i="12"/>
  <c r="AS55" i="12"/>
  <c r="AQ55" i="12"/>
  <c r="AO55" i="12"/>
  <c r="AM55" i="12"/>
  <c r="AK55" i="12"/>
  <c r="AS54" i="12"/>
  <c r="AQ54" i="12"/>
  <c r="AO54" i="12"/>
  <c r="AM54" i="12"/>
  <c r="AK54" i="12"/>
  <c r="AS53" i="12"/>
  <c r="AQ53" i="12"/>
  <c r="AO53" i="12"/>
  <c r="AM53" i="12"/>
  <c r="AK53" i="12"/>
  <c r="AS52" i="12"/>
  <c r="AQ52" i="12"/>
  <c r="AO52" i="12"/>
  <c r="AM52" i="12"/>
  <c r="AK52" i="12"/>
  <c r="AS51" i="12"/>
  <c r="AQ51" i="12"/>
  <c r="AO51" i="12"/>
  <c r="AM51" i="12"/>
  <c r="AK51" i="12"/>
  <c r="AS50" i="12"/>
  <c r="AQ50" i="12"/>
  <c r="AO50" i="12"/>
  <c r="AM50" i="12"/>
  <c r="AK50" i="12"/>
  <c r="AS49" i="12"/>
  <c r="AQ49" i="12"/>
  <c r="AO49" i="12"/>
  <c r="AM49" i="12"/>
  <c r="AK49" i="12"/>
  <c r="AS48" i="12"/>
  <c r="AQ48" i="12"/>
  <c r="AO48" i="12"/>
  <c r="AM48" i="12"/>
  <c r="AK48" i="12"/>
  <c r="AS47" i="12"/>
  <c r="AQ47" i="12"/>
  <c r="AO47" i="12"/>
  <c r="AM47" i="12"/>
  <c r="AK47" i="12"/>
  <c r="AS46" i="12"/>
  <c r="AQ46" i="12"/>
  <c r="AO46" i="12"/>
  <c r="AM46" i="12"/>
  <c r="AK46" i="12"/>
  <c r="AS45" i="12"/>
  <c r="AQ45" i="12"/>
  <c r="AO45" i="12"/>
  <c r="AM45" i="12"/>
  <c r="AK45" i="12"/>
  <c r="AS44" i="12"/>
  <c r="AQ44" i="12"/>
  <c r="AO44" i="12"/>
  <c r="AM44" i="12"/>
  <c r="AK44" i="12"/>
  <c r="AS43" i="12"/>
  <c r="AQ43" i="12"/>
  <c r="AO43" i="12"/>
  <c r="AM43" i="12"/>
  <c r="AK43" i="12"/>
  <c r="AS42" i="12"/>
  <c r="AQ42" i="12"/>
  <c r="AO42" i="12"/>
  <c r="AM42" i="12"/>
  <c r="AK42" i="12"/>
  <c r="AS41" i="12"/>
  <c r="AQ41" i="12"/>
  <c r="AO41" i="12"/>
  <c r="AM41" i="12"/>
  <c r="AK41" i="12"/>
  <c r="AS40" i="12"/>
  <c r="AQ40" i="12"/>
  <c r="AO40" i="12"/>
  <c r="AM40" i="12"/>
  <c r="AK40" i="12"/>
  <c r="AS39" i="12"/>
  <c r="AQ39" i="12"/>
  <c r="AO39" i="12"/>
  <c r="AM39" i="12"/>
  <c r="AK39" i="12"/>
  <c r="AS38" i="12"/>
  <c r="AQ38" i="12"/>
  <c r="AO38" i="12"/>
  <c r="AM38" i="12"/>
  <c r="AK38" i="12"/>
  <c r="AS37" i="12"/>
  <c r="AQ37" i="12"/>
  <c r="AO37" i="12"/>
  <c r="AM37" i="12"/>
  <c r="AK37" i="12"/>
  <c r="AS36" i="12"/>
  <c r="AQ36" i="12"/>
  <c r="AO36" i="12"/>
  <c r="AM36" i="12"/>
  <c r="AK36" i="12"/>
  <c r="AS35" i="12"/>
  <c r="AQ35" i="12"/>
  <c r="AO35" i="12"/>
  <c r="AM35" i="12"/>
  <c r="AK35" i="12"/>
  <c r="AS34" i="12"/>
  <c r="AQ34" i="12"/>
  <c r="AO34" i="12"/>
  <c r="AM34" i="12"/>
  <c r="AK34" i="12"/>
  <c r="AS33" i="12"/>
  <c r="AQ33" i="12"/>
  <c r="AO33" i="12"/>
  <c r="AM33" i="12"/>
  <c r="AK33" i="12"/>
  <c r="AS32" i="12"/>
  <c r="AQ32" i="12"/>
  <c r="AO32" i="12"/>
  <c r="AM32" i="12"/>
  <c r="AK32" i="12"/>
  <c r="AS31" i="12"/>
  <c r="AQ31" i="12"/>
  <c r="AO31" i="12"/>
  <c r="AM31" i="12"/>
  <c r="AK31" i="12"/>
  <c r="AS30" i="12"/>
  <c r="AQ30" i="12"/>
  <c r="AO30" i="12"/>
  <c r="AM30" i="12"/>
  <c r="AK30" i="12"/>
  <c r="AS29" i="12"/>
  <c r="AQ29" i="12"/>
  <c r="AO29" i="12"/>
  <c r="AM29" i="12"/>
  <c r="AK29" i="12"/>
  <c r="AS28" i="12"/>
  <c r="AQ28" i="12"/>
  <c r="AO28" i="12"/>
  <c r="AM28" i="12"/>
  <c r="AK28" i="12"/>
  <c r="AS27" i="12"/>
  <c r="AQ27" i="12"/>
  <c r="AO27" i="12"/>
  <c r="AM27" i="12"/>
  <c r="AK27" i="12"/>
  <c r="AS26" i="12"/>
  <c r="AQ26" i="12"/>
  <c r="AO26" i="12"/>
  <c r="AM26" i="12"/>
  <c r="AK26" i="12"/>
  <c r="AS25" i="12"/>
  <c r="AQ25" i="12"/>
  <c r="AO25" i="12"/>
  <c r="AM25" i="12"/>
  <c r="AK25" i="12"/>
  <c r="AS24" i="12"/>
  <c r="AQ24" i="12"/>
  <c r="AO24" i="12"/>
  <c r="AM24" i="12"/>
  <c r="AK24" i="12"/>
  <c r="AS23" i="12"/>
  <c r="AQ23" i="12"/>
  <c r="AO23" i="12"/>
  <c r="AM23" i="12"/>
  <c r="AK23" i="12"/>
  <c r="AS22" i="12"/>
  <c r="AQ22" i="12"/>
  <c r="AO22" i="12"/>
  <c r="AM22" i="12"/>
  <c r="AK22" i="12"/>
  <c r="AS21" i="12"/>
  <c r="AQ21" i="12"/>
  <c r="AO21" i="12"/>
  <c r="AM21" i="12"/>
  <c r="AK21" i="12"/>
  <c r="AS20" i="12"/>
  <c r="AQ20" i="12"/>
  <c r="AO20" i="12"/>
  <c r="AM20" i="12"/>
  <c r="AK20" i="12"/>
  <c r="AS19" i="12"/>
  <c r="AQ19" i="12"/>
  <c r="AO19" i="12"/>
  <c r="AM19" i="12"/>
  <c r="AK19" i="12"/>
  <c r="AS18" i="12"/>
  <c r="AQ18" i="12"/>
  <c r="AO18" i="12"/>
  <c r="AM18" i="12"/>
  <c r="AK18" i="12"/>
  <c r="AS17" i="12"/>
  <c r="AQ17" i="12"/>
  <c r="AO17" i="12"/>
  <c r="AM17" i="12"/>
  <c r="AK17" i="12"/>
  <c r="AS16" i="12"/>
  <c r="AQ16" i="12"/>
  <c r="AO16" i="12"/>
  <c r="AM16" i="12"/>
  <c r="AK16" i="12"/>
  <c r="AS15" i="12"/>
  <c r="AQ15" i="12"/>
  <c r="AO15" i="12"/>
  <c r="AM15" i="12"/>
  <c r="AK15" i="12"/>
  <c r="AS14" i="12"/>
  <c r="AQ14" i="12"/>
  <c r="AO14" i="12"/>
  <c r="AM14" i="12"/>
  <c r="AK14" i="12"/>
  <c r="AS13" i="12"/>
  <c r="AQ13" i="12"/>
  <c r="AO13" i="12"/>
  <c r="AM13" i="12"/>
  <c r="AK13" i="12"/>
  <c r="AS12" i="12"/>
  <c r="AQ12" i="12"/>
  <c r="AO12" i="12"/>
  <c r="AM12" i="12"/>
  <c r="AK12" i="12"/>
  <c r="AS11" i="12"/>
  <c r="AQ11" i="12"/>
  <c r="AO11" i="12"/>
  <c r="AM11" i="12"/>
  <c r="AK11" i="12"/>
  <c r="AS70" i="13"/>
  <c r="AQ70" i="13"/>
  <c r="AO70" i="13"/>
  <c r="AM70" i="13"/>
  <c r="AK70" i="13"/>
  <c r="AS69" i="13"/>
  <c r="AQ69" i="13"/>
  <c r="AO69" i="13"/>
  <c r="AM69" i="13"/>
  <c r="AK69" i="13"/>
  <c r="AS68" i="13"/>
  <c r="AQ68" i="13"/>
  <c r="AO68" i="13"/>
  <c r="AM68" i="13"/>
  <c r="AK68" i="13"/>
  <c r="AS67" i="13"/>
  <c r="AQ67" i="13"/>
  <c r="AO67" i="13"/>
  <c r="AM67" i="13"/>
  <c r="AK67" i="13"/>
  <c r="AS66" i="13"/>
  <c r="AQ66" i="13"/>
  <c r="AO66" i="13"/>
  <c r="AM66" i="13"/>
  <c r="AK66" i="13"/>
  <c r="AS65" i="13"/>
  <c r="AQ65" i="13"/>
  <c r="AO65" i="13"/>
  <c r="AM65" i="13"/>
  <c r="AK65" i="13"/>
  <c r="AS64" i="13"/>
  <c r="AQ64" i="13"/>
  <c r="AO64" i="13"/>
  <c r="AM64" i="13"/>
  <c r="AK64" i="13"/>
  <c r="AS63" i="13"/>
  <c r="AQ63" i="13"/>
  <c r="AO63" i="13"/>
  <c r="AM63" i="13"/>
  <c r="AK63" i="13"/>
  <c r="AS62" i="13"/>
  <c r="AQ62" i="13"/>
  <c r="AO62" i="13"/>
  <c r="AM62" i="13"/>
  <c r="AK62" i="13"/>
  <c r="AS61" i="13"/>
  <c r="AQ61" i="13"/>
  <c r="AO61" i="13"/>
  <c r="AM61" i="13"/>
  <c r="AK61" i="13"/>
  <c r="AS60" i="13"/>
  <c r="AQ60" i="13"/>
  <c r="AO60" i="13"/>
  <c r="AM60" i="13"/>
  <c r="AK60" i="13"/>
  <c r="AS59" i="13"/>
  <c r="AQ59" i="13"/>
  <c r="AO59" i="13"/>
  <c r="AM59" i="13"/>
  <c r="AK59" i="13"/>
  <c r="AS58" i="13"/>
  <c r="AQ58" i="13"/>
  <c r="AO58" i="13"/>
  <c r="AM58" i="13"/>
  <c r="AK58" i="13"/>
  <c r="AS57" i="13"/>
  <c r="AQ57" i="13"/>
  <c r="AO57" i="13"/>
  <c r="AM57" i="13"/>
  <c r="AK57" i="13"/>
  <c r="AS56" i="13"/>
  <c r="AQ56" i="13"/>
  <c r="AO56" i="13"/>
  <c r="AM56" i="13"/>
  <c r="AK56" i="13"/>
  <c r="AS55" i="13"/>
  <c r="AQ55" i="13"/>
  <c r="AO55" i="13"/>
  <c r="AM55" i="13"/>
  <c r="AK55" i="13"/>
  <c r="AS54" i="13"/>
  <c r="AQ54" i="13"/>
  <c r="AO54" i="13"/>
  <c r="AM54" i="13"/>
  <c r="AK54" i="13"/>
  <c r="AS53" i="13"/>
  <c r="AQ53" i="13"/>
  <c r="AO53" i="13"/>
  <c r="AM53" i="13"/>
  <c r="AK53" i="13"/>
  <c r="AS52" i="13"/>
  <c r="AQ52" i="13"/>
  <c r="AO52" i="13"/>
  <c r="AM52" i="13"/>
  <c r="AK52" i="13"/>
  <c r="AS51" i="13"/>
  <c r="AQ51" i="13"/>
  <c r="AO51" i="13"/>
  <c r="AM51" i="13"/>
  <c r="AK51" i="13"/>
  <c r="AS50" i="13"/>
  <c r="AQ50" i="13"/>
  <c r="AO50" i="13"/>
  <c r="AM50" i="13"/>
  <c r="AK50" i="13"/>
  <c r="AS49" i="13"/>
  <c r="AQ49" i="13"/>
  <c r="AO49" i="13"/>
  <c r="AM49" i="13"/>
  <c r="AK49" i="13"/>
  <c r="AS48" i="13"/>
  <c r="AQ48" i="13"/>
  <c r="AO48" i="13"/>
  <c r="AM48" i="13"/>
  <c r="AK48" i="13"/>
  <c r="AS47" i="13"/>
  <c r="AQ47" i="13"/>
  <c r="AO47" i="13"/>
  <c r="AM47" i="13"/>
  <c r="AK47" i="13"/>
  <c r="AS46" i="13"/>
  <c r="AQ46" i="13"/>
  <c r="AO46" i="13"/>
  <c r="AM46" i="13"/>
  <c r="AK46" i="13"/>
  <c r="AS45" i="13"/>
  <c r="AQ45" i="13"/>
  <c r="AO45" i="13"/>
  <c r="AM45" i="13"/>
  <c r="AK45" i="13"/>
  <c r="AS44" i="13"/>
  <c r="AQ44" i="13"/>
  <c r="AO44" i="13"/>
  <c r="AM44" i="13"/>
  <c r="AK44" i="13"/>
  <c r="AS43" i="13"/>
  <c r="AQ43" i="13"/>
  <c r="AO43" i="13"/>
  <c r="AM43" i="13"/>
  <c r="AK43" i="13"/>
  <c r="AS42" i="13"/>
  <c r="AQ42" i="13"/>
  <c r="AO42" i="13"/>
  <c r="AM42" i="13"/>
  <c r="AK42" i="13"/>
  <c r="AS41" i="13"/>
  <c r="AQ41" i="13"/>
  <c r="AO41" i="13"/>
  <c r="AM41" i="13"/>
  <c r="AK41" i="13"/>
  <c r="AS40" i="13"/>
  <c r="AQ40" i="13"/>
  <c r="AO40" i="13"/>
  <c r="AM40" i="13"/>
  <c r="AK40" i="13"/>
  <c r="AS39" i="13"/>
  <c r="AQ39" i="13"/>
  <c r="AO39" i="13"/>
  <c r="AM39" i="13"/>
  <c r="AK39" i="13"/>
  <c r="AS38" i="13"/>
  <c r="AQ38" i="13"/>
  <c r="AO38" i="13"/>
  <c r="AM38" i="13"/>
  <c r="AK38" i="13"/>
  <c r="AS37" i="13"/>
  <c r="AQ37" i="13"/>
  <c r="AO37" i="13"/>
  <c r="AM37" i="13"/>
  <c r="AK37" i="13"/>
  <c r="AS36" i="13"/>
  <c r="AQ36" i="13"/>
  <c r="AO36" i="13"/>
  <c r="AM36" i="13"/>
  <c r="AK36" i="13"/>
  <c r="AS35" i="13"/>
  <c r="AQ35" i="13"/>
  <c r="AO35" i="13"/>
  <c r="AM35" i="13"/>
  <c r="AK35" i="13"/>
  <c r="AS34" i="13"/>
  <c r="AQ34" i="13"/>
  <c r="AO34" i="13"/>
  <c r="AM34" i="13"/>
  <c r="AK34" i="13"/>
  <c r="AS33" i="13"/>
  <c r="AQ33" i="13"/>
  <c r="AO33" i="13"/>
  <c r="AM33" i="13"/>
  <c r="AK33" i="13"/>
  <c r="AS32" i="13"/>
  <c r="AQ32" i="13"/>
  <c r="AO32" i="13"/>
  <c r="AM32" i="13"/>
  <c r="AK32" i="13"/>
  <c r="AS31" i="13"/>
  <c r="AQ31" i="13"/>
  <c r="AO31" i="13"/>
  <c r="AM31" i="13"/>
  <c r="AK31" i="13"/>
  <c r="AS30" i="13"/>
  <c r="AQ30" i="13"/>
  <c r="AO30" i="13"/>
  <c r="AM30" i="13"/>
  <c r="AK30" i="13"/>
  <c r="AS29" i="13"/>
  <c r="AQ29" i="13"/>
  <c r="AO29" i="13"/>
  <c r="AM29" i="13"/>
  <c r="AK29" i="13"/>
  <c r="AS28" i="13"/>
  <c r="AQ28" i="13"/>
  <c r="AO28" i="13"/>
  <c r="AM28" i="13"/>
  <c r="AK28" i="13"/>
  <c r="AS27" i="13"/>
  <c r="AQ27" i="13"/>
  <c r="AO27" i="13"/>
  <c r="AM27" i="13"/>
  <c r="AK27" i="13"/>
  <c r="AS26" i="13"/>
  <c r="AQ26" i="13"/>
  <c r="AO26" i="13"/>
  <c r="AM26" i="13"/>
  <c r="AK26" i="13"/>
  <c r="AS25" i="13"/>
  <c r="AQ25" i="13"/>
  <c r="AO25" i="13"/>
  <c r="AM25" i="13"/>
  <c r="AK25" i="13"/>
  <c r="AS24" i="13"/>
  <c r="AQ24" i="13"/>
  <c r="AO24" i="13"/>
  <c r="AM24" i="13"/>
  <c r="AK24" i="13"/>
  <c r="AS23" i="13"/>
  <c r="AQ23" i="13"/>
  <c r="AO23" i="13"/>
  <c r="AM23" i="13"/>
  <c r="AK23" i="13"/>
  <c r="AS22" i="13"/>
  <c r="AQ22" i="13"/>
  <c r="AO22" i="13"/>
  <c r="AM22" i="13"/>
  <c r="AK22" i="13"/>
  <c r="AS21" i="13"/>
  <c r="AQ21" i="13"/>
  <c r="AO21" i="13"/>
  <c r="AM21" i="13"/>
  <c r="AK21" i="13"/>
  <c r="AS20" i="13"/>
  <c r="AQ20" i="13"/>
  <c r="AO20" i="13"/>
  <c r="AM20" i="13"/>
  <c r="AK20" i="13"/>
  <c r="AS19" i="13"/>
  <c r="AQ19" i="13"/>
  <c r="AO19" i="13"/>
  <c r="AM19" i="13"/>
  <c r="AK19" i="13"/>
  <c r="AS18" i="13"/>
  <c r="AQ18" i="13"/>
  <c r="AO18" i="13"/>
  <c r="AM18" i="13"/>
  <c r="AK18" i="13"/>
  <c r="AS17" i="13"/>
  <c r="AQ17" i="13"/>
  <c r="AO17" i="13"/>
  <c r="AM17" i="13"/>
  <c r="AK17" i="13"/>
  <c r="AS16" i="13"/>
  <c r="AQ16" i="13"/>
  <c r="AO16" i="13"/>
  <c r="AM16" i="13"/>
  <c r="AK16" i="13"/>
  <c r="AS15" i="13"/>
  <c r="AQ15" i="13"/>
  <c r="AO15" i="13"/>
  <c r="AM15" i="13"/>
  <c r="AK15" i="13"/>
  <c r="AS14" i="13"/>
  <c r="AQ14" i="13"/>
  <c r="AO14" i="13"/>
  <c r="AM14" i="13"/>
  <c r="AK14" i="13"/>
  <c r="AS13" i="13"/>
  <c r="AQ13" i="13"/>
  <c r="AO13" i="13"/>
  <c r="AM13" i="13"/>
  <c r="AK13" i="13"/>
  <c r="AS12" i="13"/>
  <c r="AQ12" i="13"/>
  <c r="AO12" i="13"/>
  <c r="AM12" i="13"/>
  <c r="AK12" i="13"/>
  <c r="AS11" i="13"/>
  <c r="AQ11" i="13"/>
  <c r="AO11" i="13"/>
  <c r="AM11" i="13"/>
  <c r="AK11" i="13"/>
  <c r="AS70" i="14"/>
  <c r="AQ70" i="14"/>
  <c r="AO70" i="14"/>
  <c r="AM70" i="14"/>
  <c r="AK70" i="14"/>
  <c r="AS69" i="14"/>
  <c r="AQ69" i="14"/>
  <c r="AO69" i="14"/>
  <c r="AM69" i="14"/>
  <c r="AK69" i="14"/>
  <c r="AS68" i="14"/>
  <c r="AQ68" i="14"/>
  <c r="AO68" i="14"/>
  <c r="AM68" i="14"/>
  <c r="AK68" i="14"/>
  <c r="AS67" i="14"/>
  <c r="AQ67" i="14"/>
  <c r="AO67" i="14"/>
  <c r="AM67" i="14"/>
  <c r="AK67" i="14"/>
  <c r="AS66" i="14"/>
  <c r="AQ66" i="14"/>
  <c r="AO66" i="14"/>
  <c r="AM66" i="14"/>
  <c r="AK66" i="14"/>
  <c r="AS65" i="14"/>
  <c r="AQ65" i="14"/>
  <c r="AO65" i="14"/>
  <c r="AM65" i="14"/>
  <c r="AK65" i="14"/>
  <c r="AS64" i="14"/>
  <c r="AQ64" i="14"/>
  <c r="AO64" i="14"/>
  <c r="AM64" i="14"/>
  <c r="AK64" i="14"/>
  <c r="AS63" i="14"/>
  <c r="AQ63" i="14"/>
  <c r="AO63" i="14"/>
  <c r="AM63" i="14"/>
  <c r="AK63" i="14"/>
  <c r="AS62" i="14"/>
  <c r="AQ62" i="14"/>
  <c r="AO62" i="14"/>
  <c r="AM62" i="14"/>
  <c r="AK62" i="14"/>
  <c r="AS61" i="14"/>
  <c r="AQ61" i="14"/>
  <c r="AO61" i="14"/>
  <c r="AM61" i="14"/>
  <c r="AK61" i="14"/>
  <c r="AS60" i="14"/>
  <c r="AQ60" i="14"/>
  <c r="AO60" i="14"/>
  <c r="AM60" i="14"/>
  <c r="AK60" i="14"/>
  <c r="AS59" i="14"/>
  <c r="AQ59" i="14"/>
  <c r="AO59" i="14"/>
  <c r="AM59" i="14"/>
  <c r="AK59" i="14"/>
  <c r="AS58" i="14"/>
  <c r="AQ58" i="14"/>
  <c r="AO58" i="14"/>
  <c r="AM58" i="14"/>
  <c r="AK58" i="14"/>
  <c r="AS57" i="14"/>
  <c r="AQ57" i="14"/>
  <c r="AO57" i="14"/>
  <c r="AM57" i="14"/>
  <c r="AK57" i="14"/>
  <c r="AS56" i="14"/>
  <c r="AQ56" i="14"/>
  <c r="AO56" i="14"/>
  <c r="AM56" i="14"/>
  <c r="AK56" i="14"/>
  <c r="AS55" i="14"/>
  <c r="AQ55" i="14"/>
  <c r="AO55" i="14"/>
  <c r="AM55" i="14"/>
  <c r="AK55" i="14"/>
  <c r="AS54" i="14"/>
  <c r="AQ54" i="14"/>
  <c r="AO54" i="14"/>
  <c r="AM54" i="14"/>
  <c r="AK54" i="14"/>
  <c r="AS53" i="14"/>
  <c r="AQ53" i="14"/>
  <c r="AO53" i="14"/>
  <c r="AM53" i="14"/>
  <c r="AK53" i="14"/>
  <c r="AS52" i="14"/>
  <c r="AQ52" i="14"/>
  <c r="AO52" i="14"/>
  <c r="AM52" i="14"/>
  <c r="AK52" i="14"/>
  <c r="AS51" i="14"/>
  <c r="AQ51" i="14"/>
  <c r="AO51" i="14"/>
  <c r="AM51" i="14"/>
  <c r="AK51" i="14"/>
  <c r="AS50" i="14"/>
  <c r="AQ50" i="14"/>
  <c r="AO50" i="14"/>
  <c r="AM50" i="14"/>
  <c r="AK50" i="14"/>
  <c r="AS49" i="14"/>
  <c r="AQ49" i="14"/>
  <c r="AO49" i="14"/>
  <c r="AM49" i="14"/>
  <c r="AK49" i="14"/>
  <c r="AS48" i="14"/>
  <c r="AQ48" i="14"/>
  <c r="AO48" i="14"/>
  <c r="AM48" i="14"/>
  <c r="AK48" i="14"/>
  <c r="AS47" i="14"/>
  <c r="AQ47" i="14"/>
  <c r="AO47" i="14"/>
  <c r="AM47" i="14"/>
  <c r="AK47" i="14"/>
  <c r="AS46" i="14"/>
  <c r="AQ46" i="14"/>
  <c r="AO46" i="14"/>
  <c r="AM46" i="14"/>
  <c r="AK46" i="14"/>
  <c r="AS45" i="14"/>
  <c r="AQ45" i="14"/>
  <c r="AO45" i="14"/>
  <c r="AM45" i="14"/>
  <c r="AK45" i="14"/>
  <c r="AS44" i="14"/>
  <c r="AQ44" i="14"/>
  <c r="AO44" i="14"/>
  <c r="AM44" i="14"/>
  <c r="AK44" i="14"/>
  <c r="AS43" i="14"/>
  <c r="AQ43" i="14"/>
  <c r="AO43" i="14"/>
  <c r="AM43" i="14"/>
  <c r="AK43" i="14"/>
  <c r="AS42" i="14"/>
  <c r="AQ42" i="14"/>
  <c r="AO42" i="14"/>
  <c r="AM42" i="14"/>
  <c r="AK42" i="14"/>
  <c r="AS41" i="14"/>
  <c r="AQ41" i="14"/>
  <c r="AO41" i="14"/>
  <c r="AM41" i="14"/>
  <c r="AK41" i="14"/>
  <c r="AS40" i="14"/>
  <c r="AQ40" i="14"/>
  <c r="AO40" i="14"/>
  <c r="AM40" i="14"/>
  <c r="AK40" i="14"/>
  <c r="AS39" i="14"/>
  <c r="AQ39" i="14"/>
  <c r="AO39" i="14"/>
  <c r="AM39" i="14"/>
  <c r="AK39" i="14"/>
  <c r="AS38" i="14"/>
  <c r="AQ38" i="14"/>
  <c r="AO38" i="14"/>
  <c r="AM38" i="14"/>
  <c r="AK38" i="14"/>
  <c r="AS37" i="14"/>
  <c r="AQ37" i="14"/>
  <c r="AO37" i="14"/>
  <c r="AM37" i="14"/>
  <c r="AK37" i="14"/>
  <c r="AS36" i="14"/>
  <c r="AQ36" i="14"/>
  <c r="AO36" i="14"/>
  <c r="AM36" i="14"/>
  <c r="AK36" i="14"/>
  <c r="AS35" i="14"/>
  <c r="AQ35" i="14"/>
  <c r="AO35" i="14"/>
  <c r="AM35" i="14"/>
  <c r="AK35" i="14"/>
  <c r="AS34" i="14"/>
  <c r="AQ34" i="14"/>
  <c r="AO34" i="14"/>
  <c r="AM34" i="14"/>
  <c r="AK34" i="14"/>
  <c r="AS33" i="14"/>
  <c r="AQ33" i="14"/>
  <c r="AO33" i="14"/>
  <c r="AM33" i="14"/>
  <c r="AK33" i="14"/>
  <c r="AS32" i="14"/>
  <c r="AQ32" i="14"/>
  <c r="AO32" i="14"/>
  <c r="AM32" i="14"/>
  <c r="AK32" i="14"/>
  <c r="AS31" i="14"/>
  <c r="AQ31" i="14"/>
  <c r="AO31" i="14"/>
  <c r="AM31" i="14"/>
  <c r="AK31" i="14"/>
  <c r="AS30" i="14"/>
  <c r="AQ30" i="14"/>
  <c r="AO30" i="14"/>
  <c r="AM30" i="14"/>
  <c r="AK30" i="14"/>
  <c r="AS29" i="14"/>
  <c r="AQ29" i="14"/>
  <c r="AO29" i="14"/>
  <c r="AM29" i="14"/>
  <c r="AK29" i="14"/>
  <c r="AS28" i="14"/>
  <c r="AQ28" i="14"/>
  <c r="AO28" i="14"/>
  <c r="AM28" i="14"/>
  <c r="AK28" i="14"/>
  <c r="AS27" i="14"/>
  <c r="AQ27" i="14"/>
  <c r="AO27" i="14"/>
  <c r="AM27" i="14"/>
  <c r="AK27" i="14"/>
  <c r="AS26" i="14"/>
  <c r="AQ26" i="14"/>
  <c r="AO26" i="14"/>
  <c r="AM26" i="14"/>
  <c r="AK26" i="14"/>
  <c r="AS25" i="14"/>
  <c r="AQ25" i="14"/>
  <c r="AO25" i="14"/>
  <c r="AM25" i="14"/>
  <c r="AK25" i="14"/>
  <c r="AS24" i="14"/>
  <c r="AQ24" i="14"/>
  <c r="AO24" i="14"/>
  <c r="AM24" i="14"/>
  <c r="AK24" i="14"/>
  <c r="AS23" i="14"/>
  <c r="AQ23" i="14"/>
  <c r="AO23" i="14"/>
  <c r="AM23" i="14"/>
  <c r="AK23" i="14"/>
  <c r="AS22" i="14"/>
  <c r="AQ22" i="14"/>
  <c r="AO22" i="14"/>
  <c r="AM22" i="14"/>
  <c r="AK22" i="14"/>
  <c r="AS21" i="14"/>
  <c r="AQ21" i="14"/>
  <c r="AO21" i="14"/>
  <c r="AM21" i="14"/>
  <c r="AK21" i="14"/>
  <c r="AS20" i="14"/>
  <c r="AQ20" i="14"/>
  <c r="AO20" i="14"/>
  <c r="AM20" i="14"/>
  <c r="AK20" i="14"/>
  <c r="AS19" i="14"/>
  <c r="AQ19" i="14"/>
  <c r="AO19" i="14"/>
  <c r="AM19" i="14"/>
  <c r="AK19" i="14"/>
  <c r="AS18" i="14"/>
  <c r="AQ18" i="14"/>
  <c r="AO18" i="14"/>
  <c r="AM18" i="14"/>
  <c r="AK18" i="14"/>
  <c r="AS17" i="14"/>
  <c r="AQ17" i="14"/>
  <c r="AO17" i="14"/>
  <c r="AM17" i="14"/>
  <c r="AK17" i="14"/>
  <c r="AS16" i="14"/>
  <c r="AQ16" i="14"/>
  <c r="AO16" i="14"/>
  <c r="AM16" i="14"/>
  <c r="AK16" i="14"/>
  <c r="AS15" i="14"/>
  <c r="AQ15" i="14"/>
  <c r="AO15" i="14"/>
  <c r="AM15" i="14"/>
  <c r="AK15" i="14"/>
  <c r="AS14" i="14"/>
  <c r="AQ14" i="14"/>
  <c r="AO14" i="14"/>
  <c r="AM14" i="14"/>
  <c r="AK14" i="14"/>
  <c r="AS13" i="14"/>
  <c r="AQ13" i="14"/>
  <c r="AO13" i="14"/>
  <c r="AM13" i="14"/>
  <c r="AK13" i="14"/>
  <c r="AS12" i="14"/>
  <c r="AQ12" i="14"/>
  <c r="AO12" i="14"/>
  <c r="AM12" i="14"/>
  <c r="AK12" i="14"/>
  <c r="AS11" i="14"/>
  <c r="AQ11" i="14"/>
  <c r="AO11" i="14"/>
  <c r="AM11" i="14"/>
  <c r="AK11" i="14"/>
  <c r="AS70" i="17"/>
  <c r="AQ70" i="17"/>
  <c r="AO70" i="17"/>
  <c r="AM70" i="17"/>
  <c r="AK70" i="17"/>
  <c r="AS69" i="17"/>
  <c r="AQ69" i="17"/>
  <c r="AO69" i="17"/>
  <c r="AM69" i="17"/>
  <c r="AK69" i="17"/>
  <c r="AS68" i="17"/>
  <c r="AQ68" i="17"/>
  <c r="AO68" i="17"/>
  <c r="AM68" i="17"/>
  <c r="AK68" i="17"/>
  <c r="AS67" i="17"/>
  <c r="AQ67" i="17"/>
  <c r="AO67" i="17"/>
  <c r="AM67" i="17"/>
  <c r="AK67" i="17"/>
  <c r="AS66" i="17"/>
  <c r="AQ66" i="17"/>
  <c r="AO66" i="17"/>
  <c r="AM66" i="17"/>
  <c r="AK66" i="17"/>
  <c r="AS65" i="17"/>
  <c r="AQ65" i="17"/>
  <c r="AO65" i="17"/>
  <c r="AM65" i="17"/>
  <c r="AK65" i="17"/>
  <c r="AS64" i="17"/>
  <c r="AQ64" i="17"/>
  <c r="AO64" i="17"/>
  <c r="AM64" i="17"/>
  <c r="AK64" i="17"/>
  <c r="AS63" i="17"/>
  <c r="AQ63" i="17"/>
  <c r="AO63" i="17"/>
  <c r="AM63" i="17"/>
  <c r="AK63" i="17"/>
  <c r="AS62" i="17"/>
  <c r="AQ62" i="17"/>
  <c r="AO62" i="17"/>
  <c r="AM62" i="17"/>
  <c r="AK62" i="17"/>
  <c r="AS61" i="17"/>
  <c r="AQ61" i="17"/>
  <c r="AO61" i="17"/>
  <c r="AM61" i="17"/>
  <c r="AK61" i="17"/>
  <c r="AS60" i="17"/>
  <c r="AQ60" i="17"/>
  <c r="AO60" i="17"/>
  <c r="AM60" i="17"/>
  <c r="AK60" i="17"/>
  <c r="AS59" i="17"/>
  <c r="AQ59" i="17"/>
  <c r="AO59" i="17"/>
  <c r="AM59" i="17"/>
  <c r="AK59" i="17"/>
  <c r="AS58" i="17"/>
  <c r="AQ58" i="17"/>
  <c r="AO58" i="17"/>
  <c r="AM58" i="17"/>
  <c r="AK58" i="17"/>
  <c r="AS57" i="17"/>
  <c r="AQ57" i="17"/>
  <c r="AO57" i="17"/>
  <c r="AM57" i="17"/>
  <c r="AK57" i="17"/>
  <c r="AS56" i="17"/>
  <c r="AQ56" i="17"/>
  <c r="AO56" i="17"/>
  <c r="AM56" i="17"/>
  <c r="AK56" i="17"/>
  <c r="AS55" i="17"/>
  <c r="AQ55" i="17"/>
  <c r="AO55" i="17"/>
  <c r="AM55" i="17"/>
  <c r="AK55" i="17"/>
  <c r="AS54" i="17"/>
  <c r="AQ54" i="17"/>
  <c r="AO54" i="17"/>
  <c r="AM54" i="17"/>
  <c r="AK54" i="17"/>
  <c r="AS53" i="17"/>
  <c r="AQ53" i="17"/>
  <c r="AO53" i="17"/>
  <c r="AM53" i="17"/>
  <c r="AK53" i="17"/>
  <c r="AS52" i="17"/>
  <c r="AQ52" i="17"/>
  <c r="AO52" i="17"/>
  <c r="AM52" i="17"/>
  <c r="AK52" i="17"/>
  <c r="AS51" i="17"/>
  <c r="AQ51" i="17"/>
  <c r="AO51" i="17"/>
  <c r="AM51" i="17"/>
  <c r="AK51" i="17"/>
  <c r="AS50" i="17"/>
  <c r="AQ50" i="17"/>
  <c r="AO50" i="17"/>
  <c r="AM50" i="17"/>
  <c r="AK50" i="17"/>
  <c r="AS49" i="17"/>
  <c r="AQ49" i="17"/>
  <c r="AO49" i="17"/>
  <c r="AM49" i="17"/>
  <c r="AK49" i="17"/>
  <c r="AS48" i="17"/>
  <c r="AQ48" i="17"/>
  <c r="AO48" i="17"/>
  <c r="AM48" i="17"/>
  <c r="AK48" i="17"/>
  <c r="AS47" i="17"/>
  <c r="AQ47" i="17"/>
  <c r="AO47" i="17"/>
  <c r="AM47" i="17"/>
  <c r="AK47" i="17"/>
  <c r="AS46" i="17"/>
  <c r="AQ46" i="17"/>
  <c r="AO46" i="17"/>
  <c r="AM46" i="17"/>
  <c r="AK46" i="17"/>
  <c r="AS45" i="17"/>
  <c r="AQ45" i="17"/>
  <c r="AO45" i="17"/>
  <c r="AM45" i="17"/>
  <c r="AK45" i="17"/>
  <c r="AS44" i="17"/>
  <c r="AQ44" i="17"/>
  <c r="AO44" i="17"/>
  <c r="AM44" i="17"/>
  <c r="AK44" i="17"/>
  <c r="AS43" i="17"/>
  <c r="AQ43" i="17"/>
  <c r="AO43" i="17"/>
  <c r="AM43" i="17"/>
  <c r="AK43" i="17"/>
  <c r="AS42" i="17"/>
  <c r="AQ42" i="17"/>
  <c r="AO42" i="17"/>
  <c r="AM42" i="17"/>
  <c r="AK42" i="17"/>
  <c r="AS41" i="17"/>
  <c r="AQ41" i="17"/>
  <c r="AO41" i="17"/>
  <c r="AM41" i="17"/>
  <c r="AK41" i="17"/>
  <c r="AS40" i="17"/>
  <c r="AQ40" i="17"/>
  <c r="AO40" i="17"/>
  <c r="AM40" i="17"/>
  <c r="AK40" i="17"/>
  <c r="AS39" i="17"/>
  <c r="AQ39" i="17"/>
  <c r="AO39" i="17"/>
  <c r="AM39" i="17"/>
  <c r="AK39" i="17"/>
  <c r="AS38" i="17"/>
  <c r="AQ38" i="17"/>
  <c r="AO38" i="17"/>
  <c r="AM38" i="17"/>
  <c r="AK38" i="17"/>
  <c r="AS37" i="17"/>
  <c r="AQ37" i="17"/>
  <c r="AO37" i="17"/>
  <c r="AM37" i="17"/>
  <c r="AK37" i="17"/>
  <c r="AS36" i="17"/>
  <c r="AQ36" i="17"/>
  <c r="AO36" i="17"/>
  <c r="AM36" i="17"/>
  <c r="AK36" i="17"/>
  <c r="AS35" i="17"/>
  <c r="AQ35" i="17"/>
  <c r="AO35" i="17"/>
  <c r="AM35" i="17"/>
  <c r="AK35" i="17"/>
  <c r="AS34" i="17"/>
  <c r="AQ34" i="17"/>
  <c r="AO34" i="17"/>
  <c r="AM34" i="17"/>
  <c r="AK34" i="17"/>
  <c r="AS33" i="17"/>
  <c r="AQ33" i="17"/>
  <c r="AO33" i="17"/>
  <c r="AM33" i="17"/>
  <c r="AK33" i="17"/>
  <c r="AS32" i="17"/>
  <c r="AQ32" i="17"/>
  <c r="AO32" i="17"/>
  <c r="AM32" i="17"/>
  <c r="AK32" i="17"/>
  <c r="AS31" i="17"/>
  <c r="AQ31" i="17"/>
  <c r="AO31" i="17"/>
  <c r="AM31" i="17"/>
  <c r="AK31" i="17"/>
  <c r="AS30" i="17"/>
  <c r="AQ30" i="17"/>
  <c r="AO30" i="17"/>
  <c r="AM30" i="17"/>
  <c r="AK30" i="17"/>
  <c r="AS29" i="17"/>
  <c r="AQ29" i="17"/>
  <c r="AO29" i="17"/>
  <c r="AM29" i="17"/>
  <c r="AK29" i="17"/>
  <c r="AS28" i="17"/>
  <c r="AQ28" i="17"/>
  <c r="AO28" i="17"/>
  <c r="AM28" i="17"/>
  <c r="AK28" i="17"/>
  <c r="AS27" i="17"/>
  <c r="AQ27" i="17"/>
  <c r="AO27" i="17"/>
  <c r="AM27" i="17"/>
  <c r="AK27" i="17"/>
  <c r="AS26" i="17"/>
  <c r="AQ26" i="17"/>
  <c r="AO26" i="17"/>
  <c r="AM26" i="17"/>
  <c r="AK26" i="17"/>
  <c r="AS25" i="17"/>
  <c r="AQ25" i="17"/>
  <c r="AO25" i="17"/>
  <c r="AM25" i="17"/>
  <c r="AK25" i="17"/>
  <c r="AS24" i="17"/>
  <c r="AQ24" i="17"/>
  <c r="AO24" i="17"/>
  <c r="AM24" i="17"/>
  <c r="AK24" i="17"/>
  <c r="AS23" i="17"/>
  <c r="AQ23" i="17"/>
  <c r="AO23" i="17"/>
  <c r="AM23" i="17"/>
  <c r="AK23" i="17"/>
  <c r="AS22" i="17"/>
  <c r="AQ22" i="17"/>
  <c r="AO22" i="17"/>
  <c r="AM22" i="17"/>
  <c r="AK22" i="17"/>
  <c r="AS21" i="17"/>
  <c r="AQ21" i="17"/>
  <c r="AO21" i="17"/>
  <c r="AM21" i="17"/>
  <c r="AK21" i="17"/>
  <c r="AS20" i="17"/>
  <c r="AQ20" i="17"/>
  <c r="AO20" i="17"/>
  <c r="AM20" i="17"/>
  <c r="AK20" i="17"/>
  <c r="AS19" i="17"/>
  <c r="AQ19" i="17"/>
  <c r="AO19" i="17"/>
  <c r="AM19" i="17"/>
  <c r="AK19" i="17"/>
  <c r="AS18" i="17"/>
  <c r="AQ18" i="17"/>
  <c r="AO18" i="17"/>
  <c r="AM18" i="17"/>
  <c r="AK18" i="17"/>
  <c r="AS17" i="17"/>
  <c r="AQ17" i="17"/>
  <c r="AO17" i="17"/>
  <c r="AM17" i="17"/>
  <c r="AK17" i="17"/>
  <c r="AS16" i="17"/>
  <c r="AQ16" i="17"/>
  <c r="AO16" i="17"/>
  <c r="AM16" i="17"/>
  <c r="AK16" i="17"/>
  <c r="AS15" i="17"/>
  <c r="AQ15" i="17"/>
  <c r="AO15" i="17"/>
  <c r="AM15" i="17"/>
  <c r="AK15" i="17"/>
  <c r="AS14" i="17"/>
  <c r="AQ14" i="17"/>
  <c r="AO14" i="17"/>
  <c r="AM14" i="17"/>
  <c r="AK14" i="17"/>
  <c r="AS13" i="17"/>
  <c r="AQ13" i="17"/>
  <c r="AO13" i="17"/>
  <c r="AM13" i="17"/>
  <c r="AK13" i="17"/>
  <c r="AS12" i="17"/>
  <c r="AQ12" i="17"/>
  <c r="AO12" i="17"/>
  <c r="AM12" i="17"/>
  <c r="AK12" i="17"/>
  <c r="AS11" i="17"/>
  <c r="AQ11" i="17"/>
  <c r="AO11" i="17"/>
  <c r="AM11" i="17"/>
  <c r="AK11" i="17"/>
  <c r="AS70" i="18"/>
  <c r="AQ70" i="18"/>
  <c r="AO70" i="18"/>
  <c r="AM70" i="18"/>
  <c r="AK70" i="18"/>
  <c r="AS69" i="18"/>
  <c r="AQ69" i="18"/>
  <c r="AO69" i="18"/>
  <c r="AM69" i="18"/>
  <c r="AK69" i="18"/>
  <c r="AS68" i="18"/>
  <c r="AQ68" i="18"/>
  <c r="AO68" i="18"/>
  <c r="AM68" i="18"/>
  <c r="AK68" i="18"/>
  <c r="AS67" i="18"/>
  <c r="AQ67" i="18"/>
  <c r="AO67" i="18"/>
  <c r="AM67" i="18"/>
  <c r="AK67" i="18"/>
  <c r="AS66" i="18"/>
  <c r="AQ66" i="18"/>
  <c r="AO66" i="18"/>
  <c r="AM66" i="18"/>
  <c r="AK66" i="18"/>
  <c r="AS65" i="18"/>
  <c r="AQ65" i="18"/>
  <c r="AO65" i="18"/>
  <c r="AM65" i="18"/>
  <c r="AK65" i="18"/>
  <c r="AS64" i="18"/>
  <c r="AQ64" i="18"/>
  <c r="AO64" i="18"/>
  <c r="AM64" i="18"/>
  <c r="AK64" i="18"/>
  <c r="AS63" i="18"/>
  <c r="AQ63" i="18"/>
  <c r="AO63" i="18"/>
  <c r="AM63" i="18"/>
  <c r="AK63" i="18"/>
  <c r="AS62" i="18"/>
  <c r="AQ62" i="18"/>
  <c r="AO62" i="18"/>
  <c r="AM62" i="18"/>
  <c r="AK62" i="18"/>
  <c r="AS61" i="18"/>
  <c r="AQ61" i="18"/>
  <c r="AO61" i="18"/>
  <c r="AM61" i="18"/>
  <c r="AK61" i="18"/>
  <c r="AS60" i="18"/>
  <c r="AQ60" i="18"/>
  <c r="AO60" i="18"/>
  <c r="AM60" i="18"/>
  <c r="AK60" i="18"/>
  <c r="AS59" i="18"/>
  <c r="AQ59" i="18"/>
  <c r="AO59" i="18"/>
  <c r="AM59" i="18"/>
  <c r="AK59" i="18"/>
  <c r="AS58" i="18"/>
  <c r="AQ58" i="18"/>
  <c r="AO58" i="18"/>
  <c r="AM58" i="18"/>
  <c r="AK58" i="18"/>
  <c r="AS57" i="18"/>
  <c r="AQ57" i="18"/>
  <c r="AO57" i="18"/>
  <c r="AM57" i="18"/>
  <c r="AK57" i="18"/>
  <c r="AS56" i="18"/>
  <c r="AQ56" i="18"/>
  <c r="AO56" i="18"/>
  <c r="AM56" i="18"/>
  <c r="AK56" i="18"/>
  <c r="AS55" i="18"/>
  <c r="AQ55" i="18"/>
  <c r="AO55" i="18"/>
  <c r="AM55" i="18"/>
  <c r="AK55" i="18"/>
  <c r="AS54" i="18"/>
  <c r="AQ54" i="18"/>
  <c r="AO54" i="18"/>
  <c r="AM54" i="18"/>
  <c r="AK54" i="18"/>
  <c r="AS53" i="18"/>
  <c r="AQ53" i="18"/>
  <c r="AO53" i="18"/>
  <c r="AM53" i="18"/>
  <c r="AK53" i="18"/>
  <c r="AS52" i="18"/>
  <c r="AQ52" i="18"/>
  <c r="AO52" i="18"/>
  <c r="AM52" i="18"/>
  <c r="AK52" i="18"/>
  <c r="AS51" i="18"/>
  <c r="AQ51" i="18"/>
  <c r="AO51" i="18"/>
  <c r="AM51" i="18"/>
  <c r="AK51" i="18"/>
  <c r="AS50" i="18"/>
  <c r="AQ50" i="18"/>
  <c r="AO50" i="18"/>
  <c r="AM50" i="18"/>
  <c r="AK50" i="18"/>
  <c r="AS49" i="18"/>
  <c r="AQ49" i="18"/>
  <c r="AO49" i="18"/>
  <c r="AM49" i="18"/>
  <c r="AK49" i="18"/>
  <c r="AS48" i="18"/>
  <c r="AQ48" i="18"/>
  <c r="AO48" i="18"/>
  <c r="AM48" i="18"/>
  <c r="AK48" i="18"/>
  <c r="AS47" i="18"/>
  <c r="AQ47" i="18"/>
  <c r="AO47" i="18"/>
  <c r="AM47" i="18"/>
  <c r="AK47" i="18"/>
  <c r="AS46" i="18"/>
  <c r="AQ46" i="18"/>
  <c r="AO46" i="18"/>
  <c r="AM46" i="18"/>
  <c r="AK46" i="18"/>
  <c r="AS45" i="18"/>
  <c r="AQ45" i="18"/>
  <c r="AO45" i="18"/>
  <c r="AM45" i="18"/>
  <c r="AK45" i="18"/>
  <c r="AS44" i="18"/>
  <c r="AQ44" i="18"/>
  <c r="AO44" i="18"/>
  <c r="AM44" i="18"/>
  <c r="AK44" i="18"/>
  <c r="AS43" i="18"/>
  <c r="AQ43" i="18"/>
  <c r="AO43" i="18"/>
  <c r="AM43" i="18"/>
  <c r="AK43" i="18"/>
  <c r="AS42" i="18"/>
  <c r="AQ42" i="18"/>
  <c r="AO42" i="18"/>
  <c r="AM42" i="18"/>
  <c r="AK42" i="18"/>
  <c r="AS41" i="18"/>
  <c r="AQ41" i="18"/>
  <c r="AO41" i="18"/>
  <c r="AM41" i="18"/>
  <c r="AK41" i="18"/>
  <c r="AS40" i="18"/>
  <c r="AQ40" i="18"/>
  <c r="AO40" i="18"/>
  <c r="AM40" i="18"/>
  <c r="AK40" i="18"/>
  <c r="AS39" i="18"/>
  <c r="AQ39" i="18"/>
  <c r="AO39" i="18"/>
  <c r="AM39" i="18"/>
  <c r="AK39" i="18"/>
  <c r="AS38" i="18"/>
  <c r="AQ38" i="18"/>
  <c r="AO38" i="18"/>
  <c r="AM38" i="18"/>
  <c r="AK38" i="18"/>
  <c r="AS37" i="18"/>
  <c r="AQ37" i="18"/>
  <c r="AO37" i="18"/>
  <c r="AM37" i="18"/>
  <c r="AK37" i="18"/>
  <c r="AS36" i="18"/>
  <c r="AQ36" i="18"/>
  <c r="AO36" i="18"/>
  <c r="AM36" i="18"/>
  <c r="AK36" i="18"/>
  <c r="AS35" i="18"/>
  <c r="AQ35" i="18"/>
  <c r="AO35" i="18"/>
  <c r="AM35" i="18"/>
  <c r="AK35" i="18"/>
  <c r="AS34" i="18"/>
  <c r="AQ34" i="18"/>
  <c r="AO34" i="18"/>
  <c r="AM34" i="18"/>
  <c r="AK34" i="18"/>
  <c r="AS33" i="18"/>
  <c r="AQ33" i="18"/>
  <c r="AO33" i="18"/>
  <c r="AM33" i="18"/>
  <c r="AK33" i="18"/>
  <c r="AS32" i="18"/>
  <c r="AQ32" i="18"/>
  <c r="AO32" i="18"/>
  <c r="AM32" i="18"/>
  <c r="AK32" i="18"/>
  <c r="AS31" i="18"/>
  <c r="AQ31" i="18"/>
  <c r="AO31" i="18"/>
  <c r="AM31" i="18"/>
  <c r="AK31" i="18"/>
  <c r="AS30" i="18"/>
  <c r="AQ30" i="18"/>
  <c r="AO30" i="18"/>
  <c r="AM30" i="18"/>
  <c r="AK30" i="18"/>
  <c r="AS29" i="18"/>
  <c r="AQ29" i="18"/>
  <c r="AO29" i="18"/>
  <c r="AM29" i="18"/>
  <c r="AK29" i="18"/>
  <c r="AS28" i="18"/>
  <c r="AQ28" i="18"/>
  <c r="AO28" i="18"/>
  <c r="AM28" i="18"/>
  <c r="AK28" i="18"/>
  <c r="AS27" i="18"/>
  <c r="AQ27" i="18"/>
  <c r="AO27" i="18"/>
  <c r="AM27" i="18"/>
  <c r="AK27" i="18"/>
  <c r="AS26" i="18"/>
  <c r="AQ26" i="18"/>
  <c r="AO26" i="18"/>
  <c r="AM26" i="18"/>
  <c r="AK26" i="18"/>
  <c r="AS25" i="18"/>
  <c r="AQ25" i="18"/>
  <c r="AO25" i="18"/>
  <c r="AM25" i="18"/>
  <c r="AK25" i="18"/>
  <c r="AS24" i="18"/>
  <c r="AQ24" i="18"/>
  <c r="AO24" i="18"/>
  <c r="AM24" i="18"/>
  <c r="AK24" i="18"/>
  <c r="AS23" i="18"/>
  <c r="AQ23" i="18"/>
  <c r="AO23" i="18"/>
  <c r="AM23" i="18"/>
  <c r="AK23" i="18"/>
  <c r="AS22" i="18"/>
  <c r="AQ22" i="18"/>
  <c r="AO22" i="18"/>
  <c r="AM22" i="18"/>
  <c r="AK22" i="18"/>
  <c r="AS21" i="18"/>
  <c r="AQ21" i="18"/>
  <c r="AO21" i="18"/>
  <c r="AM21" i="18"/>
  <c r="AK21" i="18"/>
  <c r="AS20" i="18"/>
  <c r="AQ20" i="18"/>
  <c r="AO20" i="18"/>
  <c r="AM20" i="18"/>
  <c r="AK20" i="18"/>
  <c r="AS19" i="18"/>
  <c r="AQ19" i="18"/>
  <c r="AO19" i="18"/>
  <c r="AM19" i="18"/>
  <c r="AK19" i="18"/>
  <c r="AS18" i="18"/>
  <c r="AQ18" i="18"/>
  <c r="AO18" i="18"/>
  <c r="AM18" i="18"/>
  <c r="AK18" i="18"/>
  <c r="AS17" i="18"/>
  <c r="AQ17" i="18"/>
  <c r="AO17" i="18"/>
  <c r="AM17" i="18"/>
  <c r="AK17" i="18"/>
  <c r="AS16" i="18"/>
  <c r="AQ16" i="18"/>
  <c r="AO16" i="18"/>
  <c r="AM16" i="18"/>
  <c r="AK16" i="18"/>
  <c r="AS15" i="18"/>
  <c r="AQ15" i="18"/>
  <c r="AO15" i="18"/>
  <c r="AM15" i="18"/>
  <c r="AK15" i="18"/>
  <c r="AS14" i="18"/>
  <c r="AQ14" i="18"/>
  <c r="AO14" i="18"/>
  <c r="AM14" i="18"/>
  <c r="AK14" i="18"/>
  <c r="AS13" i="18"/>
  <c r="AQ13" i="18"/>
  <c r="AO13" i="18"/>
  <c r="AM13" i="18"/>
  <c r="AK13" i="18"/>
  <c r="AS12" i="18"/>
  <c r="AQ12" i="18"/>
  <c r="AO12" i="18"/>
  <c r="AM12" i="18"/>
  <c r="AK12" i="18"/>
  <c r="AS11" i="18"/>
  <c r="AQ11" i="18"/>
  <c r="AO11" i="18"/>
  <c r="AM11" i="18"/>
  <c r="AK11" i="18"/>
  <c r="AS70" i="20"/>
  <c r="AQ70" i="20"/>
  <c r="AO70" i="20"/>
  <c r="AM70" i="20"/>
  <c r="AK70" i="20"/>
  <c r="AS69" i="20"/>
  <c r="AQ69" i="20"/>
  <c r="AO69" i="20"/>
  <c r="AM69" i="20"/>
  <c r="AK69" i="20"/>
  <c r="AS68" i="20"/>
  <c r="AQ68" i="20"/>
  <c r="AO68" i="20"/>
  <c r="AM68" i="20"/>
  <c r="AK68" i="20"/>
  <c r="AS67" i="20"/>
  <c r="AQ67" i="20"/>
  <c r="AO67" i="20"/>
  <c r="AM67" i="20"/>
  <c r="AK67" i="20"/>
  <c r="AS66" i="20"/>
  <c r="AQ66" i="20"/>
  <c r="AO66" i="20"/>
  <c r="AM66" i="20"/>
  <c r="AK66" i="20"/>
  <c r="AS65" i="20"/>
  <c r="AQ65" i="20"/>
  <c r="AO65" i="20"/>
  <c r="AM65" i="20"/>
  <c r="AK65" i="20"/>
  <c r="AS64" i="20"/>
  <c r="AQ64" i="20"/>
  <c r="AO64" i="20"/>
  <c r="AM64" i="20"/>
  <c r="AK64" i="20"/>
  <c r="AS63" i="20"/>
  <c r="AQ63" i="20"/>
  <c r="AO63" i="20"/>
  <c r="AM63" i="20"/>
  <c r="AK63" i="20"/>
  <c r="AS62" i="20"/>
  <c r="AQ62" i="20"/>
  <c r="AO62" i="20"/>
  <c r="AM62" i="20"/>
  <c r="AK62" i="20"/>
  <c r="AS61" i="20"/>
  <c r="AQ61" i="20"/>
  <c r="AO61" i="20"/>
  <c r="AM61" i="20"/>
  <c r="AK61" i="20"/>
  <c r="AS60" i="20"/>
  <c r="AQ60" i="20"/>
  <c r="AO60" i="20"/>
  <c r="AM60" i="20"/>
  <c r="AK60" i="20"/>
  <c r="AS59" i="20"/>
  <c r="AQ59" i="20"/>
  <c r="AO59" i="20"/>
  <c r="AM59" i="20"/>
  <c r="AK59" i="20"/>
  <c r="AS58" i="20"/>
  <c r="AQ58" i="20"/>
  <c r="AO58" i="20"/>
  <c r="AM58" i="20"/>
  <c r="AK58" i="20"/>
  <c r="AS57" i="20"/>
  <c r="AQ57" i="20"/>
  <c r="AO57" i="20"/>
  <c r="AM57" i="20"/>
  <c r="AK57" i="20"/>
  <c r="AS56" i="20"/>
  <c r="AQ56" i="20"/>
  <c r="AO56" i="20"/>
  <c r="AM56" i="20"/>
  <c r="AK56" i="20"/>
  <c r="AS55" i="20"/>
  <c r="AQ55" i="20"/>
  <c r="AO55" i="20"/>
  <c r="AM55" i="20"/>
  <c r="AK55" i="20"/>
  <c r="AS54" i="20"/>
  <c r="AQ54" i="20"/>
  <c r="AO54" i="20"/>
  <c r="AM54" i="20"/>
  <c r="AK54" i="20"/>
  <c r="AS53" i="20"/>
  <c r="AQ53" i="20"/>
  <c r="AO53" i="20"/>
  <c r="AM53" i="20"/>
  <c r="AK53" i="20"/>
  <c r="AS52" i="20"/>
  <c r="AQ52" i="20"/>
  <c r="AO52" i="20"/>
  <c r="AM52" i="20"/>
  <c r="AK52" i="20"/>
  <c r="AS51" i="20"/>
  <c r="AQ51" i="20"/>
  <c r="AO51" i="20"/>
  <c r="AM51" i="20"/>
  <c r="AK51" i="20"/>
  <c r="AS50" i="20"/>
  <c r="AQ50" i="20"/>
  <c r="AO50" i="20"/>
  <c r="AM50" i="20"/>
  <c r="AK50" i="20"/>
  <c r="AS49" i="20"/>
  <c r="AQ49" i="20"/>
  <c r="AO49" i="20"/>
  <c r="AM49" i="20"/>
  <c r="AK49" i="20"/>
  <c r="AS48" i="20"/>
  <c r="AQ48" i="20"/>
  <c r="AO48" i="20"/>
  <c r="AM48" i="20"/>
  <c r="AK48" i="20"/>
  <c r="AS47" i="20"/>
  <c r="AQ47" i="20"/>
  <c r="AO47" i="20"/>
  <c r="AM47" i="20"/>
  <c r="AK47" i="20"/>
  <c r="AS46" i="20"/>
  <c r="AQ46" i="20"/>
  <c r="AO46" i="20"/>
  <c r="AM46" i="20"/>
  <c r="AK46" i="20"/>
  <c r="AS45" i="20"/>
  <c r="AQ45" i="20"/>
  <c r="AO45" i="20"/>
  <c r="AM45" i="20"/>
  <c r="AK45" i="20"/>
  <c r="AS44" i="20"/>
  <c r="AQ44" i="20"/>
  <c r="AO44" i="20"/>
  <c r="AM44" i="20"/>
  <c r="AK44" i="20"/>
  <c r="AS43" i="20"/>
  <c r="AQ43" i="20"/>
  <c r="AO43" i="20"/>
  <c r="AM43" i="20"/>
  <c r="AK43" i="20"/>
  <c r="AS42" i="20"/>
  <c r="AQ42" i="20"/>
  <c r="AO42" i="20"/>
  <c r="AM42" i="20"/>
  <c r="AK42" i="20"/>
  <c r="AS41" i="20"/>
  <c r="AQ41" i="20"/>
  <c r="AO41" i="20"/>
  <c r="AM41" i="20"/>
  <c r="AK41" i="20"/>
  <c r="AS40" i="20"/>
  <c r="AQ40" i="20"/>
  <c r="AO40" i="20"/>
  <c r="AM40" i="20"/>
  <c r="AK40" i="20"/>
  <c r="AS39" i="20"/>
  <c r="AQ39" i="20"/>
  <c r="AO39" i="20"/>
  <c r="AM39" i="20"/>
  <c r="AK39" i="20"/>
  <c r="AS38" i="20"/>
  <c r="AQ38" i="20"/>
  <c r="AO38" i="20"/>
  <c r="AM38" i="20"/>
  <c r="AK38" i="20"/>
  <c r="AS37" i="20"/>
  <c r="AQ37" i="20"/>
  <c r="AO37" i="20"/>
  <c r="AM37" i="20"/>
  <c r="AK37" i="20"/>
  <c r="AS36" i="20"/>
  <c r="AQ36" i="20"/>
  <c r="AO36" i="20"/>
  <c r="AM36" i="20"/>
  <c r="AK36" i="20"/>
  <c r="AS35" i="20"/>
  <c r="AQ35" i="20"/>
  <c r="AO35" i="20"/>
  <c r="AM35" i="20"/>
  <c r="AK35" i="20"/>
  <c r="AS34" i="20"/>
  <c r="AQ34" i="20"/>
  <c r="AO34" i="20"/>
  <c r="AM34" i="20"/>
  <c r="AK34" i="20"/>
  <c r="AS33" i="20"/>
  <c r="AQ33" i="20"/>
  <c r="AO33" i="20"/>
  <c r="AM33" i="20"/>
  <c r="AK33" i="20"/>
  <c r="AS32" i="20"/>
  <c r="AQ32" i="20"/>
  <c r="AO32" i="20"/>
  <c r="AM32" i="20"/>
  <c r="AK32" i="20"/>
  <c r="AS31" i="20"/>
  <c r="AQ31" i="20"/>
  <c r="AO31" i="20"/>
  <c r="AM31" i="20"/>
  <c r="AK31" i="20"/>
  <c r="AS30" i="20"/>
  <c r="AQ30" i="20"/>
  <c r="AO30" i="20"/>
  <c r="AM30" i="20"/>
  <c r="AK30" i="20"/>
  <c r="AS29" i="20"/>
  <c r="AQ29" i="20"/>
  <c r="AO29" i="20"/>
  <c r="AM29" i="20"/>
  <c r="AK29" i="20"/>
  <c r="AS28" i="20"/>
  <c r="AQ28" i="20"/>
  <c r="AO28" i="20"/>
  <c r="AM28" i="20"/>
  <c r="AK28" i="20"/>
  <c r="AS27" i="20"/>
  <c r="AQ27" i="20"/>
  <c r="AO27" i="20"/>
  <c r="AM27" i="20"/>
  <c r="AK27" i="20"/>
  <c r="AS26" i="20"/>
  <c r="AQ26" i="20"/>
  <c r="AO26" i="20"/>
  <c r="AM26" i="20"/>
  <c r="AK26" i="20"/>
  <c r="AS25" i="20"/>
  <c r="AQ25" i="20"/>
  <c r="AO25" i="20"/>
  <c r="AM25" i="20"/>
  <c r="AK25" i="20"/>
  <c r="AS24" i="20"/>
  <c r="AQ24" i="20"/>
  <c r="AO24" i="20"/>
  <c r="AM24" i="20"/>
  <c r="AK24" i="20"/>
  <c r="AS23" i="20"/>
  <c r="AQ23" i="20"/>
  <c r="AO23" i="20"/>
  <c r="AM23" i="20"/>
  <c r="AK23" i="20"/>
  <c r="AS22" i="20"/>
  <c r="AQ22" i="20"/>
  <c r="AO22" i="20"/>
  <c r="AM22" i="20"/>
  <c r="AK22" i="20"/>
  <c r="AS21" i="20"/>
  <c r="AQ21" i="20"/>
  <c r="AO21" i="20"/>
  <c r="AM21" i="20"/>
  <c r="AK21" i="20"/>
  <c r="AS20" i="20"/>
  <c r="AQ20" i="20"/>
  <c r="AO20" i="20"/>
  <c r="AM20" i="20"/>
  <c r="AK20" i="20"/>
  <c r="AS19" i="20"/>
  <c r="AQ19" i="20"/>
  <c r="AO19" i="20"/>
  <c r="AM19" i="20"/>
  <c r="AK19" i="20"/>
  <c r="AS18" i="20"/>
  <c r="AQ18" i="20"/>
  <c r="AO18" i="20"/>
  <c r="AM18" i="20"/>
  <c r="AK18" i="20"/>
  <c r="AS17" i="20"/>
  <c r="AQ17" i="20"/>
  <c r="AO17" i="20"/>
  <c r="AM17" i="20"/>
  <c r="AK17" i="20"/>
  <c r="AS16" i="20"/>
  <c r="AQ16" i="20"/>
  <c r="AO16" i="20"/>
  <c r="AM16" i="20"/>
  <c r="AK16" i="20"/>
  <c r="AS15" i="20"/>
  <c r="AQ15" i="20"/>
  <c r="AO15" i="20"/>
  <c r="AM15" i="20"/>
  <c r="AK15" i="20"/>
  <c r="AS14" i="20"/>
  <c r="AQ14" i="20"/>
  <c r="AO14" i="20"/>
  <c r="AM14" i="20"/>
  <c r="AK14" i="20"/>
  <c r="AS13" i="20"/>
  <c r="AQ13" i="20"/>
  <c r="AO13" i="20"/>
  <c r="AM13" i="20"/>
  <c r="AK13" i="20"/>
  <c r="AS12" i="20"/>
  <c r="AQ12" i="20"/>
  <c r="AO12" i="20"/>
  <c r="AM12" i="20"/>
  <c r="AK12" i="20"/>
  <c r="AS11" i="20"/>
  <c r="AQ11" i="20"/>
  <c r="AO11" i="20"/>
  <c r="AM11" i="20"/>
  <c r="AK11" i="20"/>
  <c r="AS70" i="21"/>
  <c r="AQ70" i="21"/>
  <c r="AO70" i="21"/>
  <c r="AM70" i="21"/>
  <c r="AK70" i="21"/>
  <c r="AS69" i="21"/>
  <c r="AQ69" i="21"/>
  <c r="AO69" i="21"/>
  <c r="AM69" i="21"/>
  <c r="AK69" i="21"/>
  <c r="AS68" i="21"/>
  <c r="AQ68" i="21"/>
  <c r="AO68" i="21"/>
  <c r="AM68" i="21"/>
  <c r="AK68" i="21"/>
  <c r="AS67" i="21"/>
  <c r="AQ67" i="21"/>
  <c r="AO67" i="21"/>
  <c r="AM67" i="21"/>
  <c r="AK67" i="21"/>
  <c r="AS66" i="21"/>
  <c r="AQ66" i="21"/>
  <c r="AO66" i="21"/>
  <c r="AM66" i="21"/>
  <c r="AK66" i="21"/>
  <c r="AS65" i="21"/>
  <c r="AQ65" i="21"/>
  <c r="AO65" i="21"/>
  <c r="AM65" i="21"/>
  <c r="AK65" i="21"/>
  <c r="AS64" i="21"/>
  <c r="AQ64" i="21"/>
  <c r="AO64" i="21"/>
  <c r="AM64" i="21"/>
  <c r="AK64" i="21"/>
  <c r="AS63" i="21"/>
  <c r="AQ63" i="21"/>
  <c r="AO63" i="21"/>
  <c r="AM63" i="21"/>
  <c r="AK63" i="21"/>
  <c r="AS62" i="21"/>
  <c r="AQ62" i="21"/>
  <c r="AO62" i="21"/>
  <c r="AM62" i="21"/>
  <c r="AK62" i="21"/>
  <c r="AS61" i="21"/>
  <c r="AQ61" i="21"/>
  <c r="AO61" i="21"/>
  <c r="AM61" i="21"/>
  <c r="AK61" i="21"/>
  <c r="AS60" i="21"/>
  <c r="AQ60" i="21"/>
  <c r="AO60" i="21"/>
  <c r="AM60" i="21"/>
  <c r="AK60" i="21"/>
  <c r="AS59" i="21"/>
  <c r="AQ59" i="21"/>
  <c r="AO59" i="21"/>
  <c r="AM59" i="21"/>
  <c r="AK59" i="21"/>
  <c r="AS58" i="21"/>
  <c r="AQ58" i="21"/>
  <c r="AO58" i="21"/>
  <c r="AM58" i="21"/>
  <c r="AK58" i="21"/>
  <c r="AS57" i="21"/>
  <c r="AQ57" i="21"/>
  <c r="AO57" i="21"/>
  <c r="AM57" i="21"/>
  <c r="AK57" i="21"/>
  <c r="AS56" i="21"/>
  <c r="AQ56" i="21"/>
  <c r="AO56" i="21"/>
  <c r="AM56" i="21"/>
  <c r="AK56" i="21"/>
  <c r="AS55" i="21"/>
  <c r="AQ55" i="21"/>
  <c r="AO55" i="21"/>
  <c r="AM55" i="21"/>
  <c r="AK55" i="21"/>
  <c r="AS54" i="21"/>
  <c r="AQ54" i="21"/>
  <c r="AO54" i="21"/>
  <c r="AM54" i="21"/>
  <c r="AK54" i="21"/>
  <c r="AS53" i="21"/>
  <c r="AQ53" i="21"/>
  <c r="AO53" i="21"/>
  <c r="AM53" i="21"/>
  <c r="AK53" i="21"/>
  <c r="AS52" i="21"/>
  <c r="AQ52" i="21"/>
  <c r="AO52" i="21"/>
  <c r="AM52" i="21"/>
  <c r="AK52" i="21"/>
  <c r="AS51" i="21"/>
  <c r="AQ51" i="21"/>
  <c r="AO51" i="21"/>
  <c r="AM51" i="21"/>
  <c r="AK51" i="21"/>
  <c r="AS50" i="21"/>
  <c r="AQ50" i="21"/>
  <c r="AO50" i="21"/>
  <c r="AM50" i="21"/>
  <c r="AK50" i="21"/>
  <c r="AS49" i="21"/>
  <c r="AQ49" i="21"/>
  <c r="AO49" i="21"/>
  <c r="AM49" i="21"/>
  <c r="AK49" i="21"/>
  <c r="AS48" i="21"/>
  <c r="AQ48" i="21"/>
  <c r="AO48" i="21"/>
  <c r="AM48" i="21"/>
  <c r="AK48" i="21"/>
  <c r="AS47" i="21"/>
  <c r="AQ47" i="21"/>
  <c r="AO47" i="21"/>
  <c r="AM47" i="21"/>
  <c r="AK47" i="21"/>
  <c r="AS46" i="21"/>
  <c r="AQ46" i="21"/>
  <c r="AO46" i="21"/>
  <c r="AM46" i="21"/>
  <c r="AK46" i="21"/>
  <c r="AS45" i="21"/>
  <c r="AQ45" i="21"/>
  <c r="AO45" i="21"/>
  <c r="AM45" i="21"/>
  <c r="AK45" i="21"/>
  <c r="AS44" i="21"/>
  <c r="AQ44" i="21"/>
  <c r="AO44" i="21"/>
  <c r="AM44" i="21"/>
  <c r="AK44" i="21"/>
  <c r="AS43" i="21"/>
  <c r="AQ43" i="21"/>
  <c r="AO43" i="21"/>
  <c r="AM43" i="21"/>
  <c r="AK43" i="21"/>
  <c r="AS42" i="21"/>
  <c r="AQ42" i="21"/>
  <c r="AO42" i="21"/>
  <c r="AM42" i="21"/>
  <c r="AK42" i="21"/>
  <c r="AS41" i="21"/>
  <c r="AQ41" i="21"/>
  <c r="AO41" i="21"/>
  <c r="AM41" i="21"/>
  <c r="AK41" i="21"/>
  <c r="AS40" i="21"/>
  <c r="AQ40" i="21"/>
  <c r="AO40" i="21"/>
  <c r="AM40" i="21"/>
  <c r="AK40" i="21"/>
  <c r="AS39" i="21"/>
  <c r="AQ39" i="21"/>
  <c r="AO39" i="21"/>
  <c r="AM39" i="21"/>
  <c r="AK39" i="21"/>
  <c r="AS38" i="21"/>
  <c r="AQ38" i="21"/>
  <c r="AO38" i="21"/>
  <c r="AM38" i="21"/>
  <c r="AK38" i="21"/>
  <c r="AS37" i="21"/>
  <c r="AQ37" i="21"/>
  <c r="AO37" i="21"/>
  <c r="AM37" i="21"/>
  <c r="AK37" i="21"/>
  <c r="AS36" i="21"/>
  <c r="AQ36" i="21"/>
  <c r="AO36" i="21"/>
  <c r="AM36" i="21"/>
  <c r="AK36" i="21"/>
  <c r="AS35" i="21"/>
  <c r="AQ35" i="21"/>
  <c r="AO35" i="21"/>
  <c r="AM35" i="21"/>
  <c r="AK35" i="21"/>
  <c r="AS34" i="21"/>
  <c r="AQ34" i="21"/>
  <c r="AO34" i="21"/>
  <c r="AM34" i="21"/>
  <c r="AK34" i="21"/>
  <c r="AS33" i="21"/>
  <c r="AQ33" i="21"/>
  <c r="AO33" i="21"/>
  <c r="AM33" i="21"/>
  <c r="AK33" i="21"/>
  <c r="AS32" i="21"/>
  <c r="AQ32" i="21"/>
  <c r="AO32" i="21"/>
  <c r="AM32" i="21"/>
  <c r="AK32" i="21"/>
  <c r="AS31" i="21"/>
  <c r="AQ31" i="21"/>
  <c r="AO31" i="21"/>
  <c r="AM31" i="21"/>
  <c r="AK31" i="21"/>
  <c r="AS30" i="21"/>
  <c r="AQ30" i="21"/>
  <c r="AO30" i="21"/>
  <c r="AM30" i="21"/>
  <c r="AK30" i="21"/>
  <c r="AS29" i="21"/>
  <c r="AQ29" i="21"/>
  <c r="AO29" i="21"/>
  <c r="AM29" i="21"/>
  <c r="AK29" i="21"/>
  <c r="AS28" i="21"/>
  <c r="AQ28" i="21"/>
  <c r="AO28" i="21"/>
  <c r="AM28" i="21"/>
  <c r="AK28" i="21"/>
  <c r="AS27" i="21"/>
  <c r="AQ27" i="21"/>
  <c r="AO27" i="21"/>
  <c r="AM27" i="21"/>
  <c r="AK27" i="21"/>
  <c r="AS26" i="21"/>
  <c r="AQ26" i="21"/>
  <c r="AO26" i="21"/>
  <c r="AM26" i="21"/>
  <c r="AK26" i="21"/>
  <c r="AS25" i="21"/>
  <c r="AQ25" i="21"/>
  <c r="AO25" i="21"/>
  <c r="AM25" i="21"/>
  <c r="AK25" i="21"/>
  <c r="AS24" i="21"/>
  <c r="AQ24" i="21"/>
  <c r="AO24" i="21"/>
  <c r="AM24" i="21"/>
  <c r="AK24" i="21"/>
  <c r="AS23" i="21"/>
  <c r="AQ23" i="21"/>
  <c r="AO23" i="21"/>
  <c r="AM23" i="21"/>
  <c r="AK23" i="21"/>
  <c r="AS22" i="21"/>
  <c r="AQ22" i="21"/>
  <c r="AO22" i="21"/>
  <c r="AM22" i="21"/>
  <c r="AK22" i="21"/>
  <c r="AS21" i="21"/>
  <c r="AQ21" i="21"/>
  <c r="AO21" i="21"/>
  <c r="AM21" i="21"/>
  <c r="AK21" i="21"/>
  <c r="AS20" i="21"/>
  <c r="AQ20" i="21"/>
  <c r="AO20" i="21"/>
  <c r="AM20" i="21"/>
  <c r="AK20" i="21"/>
  <c r="AS19" i="21"/>
  <c r="AQ19" i="21"/>
  <c r="AO19" i="21"/>
  <c r="AM19" i="21"/>
  <c r="AK19" i="21"/>
  <c r="AS18" i="21"/>
  <c r="AQ18" i="21"/>
  <c r="AO18" i="21"/>
  <c r="AM18" i="21"/>
  <c r="AK18" i="21"/>
  <c r="AS17" i="21"/>
  <c r="AQ17" i="21"/>
  <c r="AO17" i="21"/>
  <c r="AM17" i="21"/>
  <c r="AK17" i="21"/>
  <c r="AS16" i="21"/>
  <c r="AQ16" i="21"/>
  <c r="AO16" i="21"/>
  <c r="AM16" i="21"/>
  <c r="AK16" i="21"/>
  <c r="AS15" i="21"/>
  <c r="AQ15" i="21"/>
  <c r="AO15" i="21"/>
  <c r="AM15" i="21"/>
  <c r="AK15" i="21"/>
  <c r="AS14" i="21"/>
  <c r="AQ14" i="21"/>
  <c r="AO14" i="21"/>
  <c r="AM14" i="21"/>
  <c r="AK14" i="21"/>
  <c r="AS13" i="21"/>
  <c r="AQ13" i="21"/>
  <c r="AO13" i="21"/>
  <c r="AM13" i="21"/>
  <c r="AK13" i="21"/>
  <c r="AS12" i="21"/>
  <c r="AQ12" i="21"/>
  <c r="AO12" i="21"/>
  <c r="AM12" i="21"/>
  <c r="AK12" i="21"/>
  <c r="AS11" i="21"/>
  <c r="AQ11" i="21"/>
  <c r="AO11" i="21"/>
  <c r="AM11" i="21"/>
  <c r="AK11" i="21"/>
  <c r="AS70" i="19"/>
  <c r="AQ70" i="19"/>
  <c r="AO70" i="19"/>
  <c r="AM70" i="19"/>
  <c r="AK70" i="19"/>
  <c r="AS69" i="19"/>
  <c r="AQ69" i="19"/>
  <c r="AO69" i="19"/>
  <c r="AM69" i="19"/>
  <c r="AK69" i="19"/>
  <c r="AS68" i="19"/>
  <c r="AQ68" i="19"/>
  <c r="AO68" i="19"/>
  <c r="AM68" i="19"/>
  <c r="AK68" i="19"/>
  <c r="AS67" i="19"/>
  <c r="AQ67" i="19"/>
  <c r="AO67" i="19"/>
  <c r="AM67" i="19"/>
  <c r="AK67" i="19"/>
  <c r="AS66" i="19"/>
  <c r="AQ66" i="19"/>
  <c r="AO66" i="19"/>
  <c r="AM66" i="19"/>
  <c r="AK66" i="19"/>
  <c r="AS65" i="19"/>
  <c r="AQ65" i="19"/>
  <c r="AO65" i="19"/>
  <c r="AM65" i="19"/>
  <c r="AK65" i="19"/>
  <c r="AS64" i="19"/>
  <c r="AQ64" i="19"/>
  <c r="AO64" i="19"/>
  <c r="AM64" i="19"/>
  <c r="AK64" i="19"/>
  <c r="AS63" i="19"/>
  <c r="AQ63" i="19"/>
  <c r="AO63" i="19"/>
  <c r="AM63" i="19"/>
  <c r="AK63" i="19"/>
  <c r="AS62" i="19"/>
  <c r="AQ62" i="19"/>
  <c r="AO62" i="19"/>
  <c r="AM62" i="19"/>
  <c r="AK62" i="19"/>
  <c r="AS61" i="19"/>
  <c r="AQ61" i="19"/>
  <c r="AO61" i="19"/>
  <c r="AM61" i="19"/>
  <c r="AK61" i="19"/>
  <c r="AS60" i="19"/>
  <c r="AQ60" i="19"/>
  <c r="AO60" i="19"/>
  <c r="AM60" i="19"/>
  <c r="AK60" i="19"/>
  <c r="AS59" i="19"/>
  <c r="AQ59" i="19"/>
  <c r="AO59" i="19"/>
  <c r="AM59" i="19"/>
  <c r="AK59" i="19"/>
  <c r="AS58" i="19"/>
  <c r="AQ58" i="19"/>
  <c r="AO58" i="19"/>
  <c r="AM58" i="19"/>
  <c r="AK58" i="19"/>
  <c r="AS57" i="19"/>
  <c r="AQ57" i="19"/>
  <c r="AO57" i="19"/>
  <c r="AM57" i="19"/>
  <c r="AK57" i="19"/>
  <c r="AS56" i="19"/>
  <c r="AQ56" i="19"/>
  <c r="AO56" i="19"/>
  <c r="AM56" i="19"/>
  <c r="AK56" i="19"/>
  <c r="AS55" i="19"/>
  <c r="AQ55" i="19"/>
  <c r="AO55" i="19"/>
  <c r="AM55" i="19"/>
  <c r="AK55" i="19"/>
  <c r="AS54" i="19"/>
  <c r="AQ54" i="19"/>
  <c r="AO54" i="19"/>
  <c r="AM54" i="19"/>
  <c r="AK54" i="19"/>
  <c r="AS53" i="19"/>
  <c r="AQ53" i="19"/>
  <c r="AO53" i="19"/>
  <c r="AM53" i="19"/>
  <c r="AK53" i="19"/>
  <c r="AS52" i="19"/>
  <c r="AQ52" i="19"/>
  <c r="AO52" i="19"/>
  <c r="AM52" i="19"/>
  <c r="AK52" i="19"/>
  <c r="AS51" i="19"/>
  <c r="AQ51" i="19"/>
  <c r="AO51" i="19"/>
  <c r="AM51" i="19"/>
  <c r="AK51" i="19"/>
  <c r="AS50" i="19"/>
  <c r="AQ50" i="19"/>
  <c r="AO50" i="19"/>
  <c r="AM50" i="19"/>
  <c r="AK50" i="19"/>
  <c r="AS49" i="19"/>
  <c r="AQ49" i="19"/>
  <c r="AO49" i="19"/>
  <c r="AM49" i="19"/>
  <c r="AK49" i="19"/>
  <c r="AS48" i="19"/>
  <c r="AQ48" i="19"/>
  <c r="AO48" i="19"/>
  <c r="AM48" i="19"/>
  <c r="AK48" i="19"/>
  <c r="AS47" i="19"/>
  <c r="AQ47" i="19"/>
  <c r="AO47" i="19"/>
  <c r="AM47" i="19"/>
  <c r="AK47" i="19"/>
  <c r="AS46" i="19"/>
  <c r="AQ46" i="19"/>
  <c r="AO46" i="19"/>
  <c r="AM46" i="19"/>
  <c r="AK46" i="19"/>
  <c r="AS45" i="19"/>
  <c r="AQ45" i="19"/>
  <c r="AO45" i="19"/>
  <c r="AM45" i="19"/>
  <c r="AK45" i="19"/>
  <c r="AS44" i="19"/>
  <c r="AQ44" i="19"/>
  <c r="AO44" i="19"/>
  <c r="AM44" i="19"/>
  <c r="AK44" i="19"/>
  <c r="AS43" i="19"/>
  <c r="AQ43" i="19"/>
  <c r="AO43" i="19"/>
  <c r="AM43" i="19"/>
  <c r="AK43" i="19"/>
  <c r="AS42" i="19"/>
  <c r="AQ42" i="19"/>
  <c r="AO42" i="19"/>
  <c r="AM42" i="19"/>
  <c r="AK42" i="19"/>
  <c r="AS41" i="19"/>
  <c r="AQ41" i="19"/>
  <c r="AO41" i="19"/>
  <c r="AM41" i="19"/>
  <c r="AK41" i="19"/>
  <c r="AS40" i="19"/>
  <c r="AQ40" i="19"/>
  <c r="AO40" i="19"/>
  <c r="AM40" i="19"/>
  <c r="AK40" i="19"/>
  <c r="AS39" i="19"/>
  <c r="AQ39" i="19"/>
  <c r="AO39" i="19"/>
  <c r="AM39" i="19"/>
  <c r="AK39" i="19"/>
  <c r="AS38" i="19"/>
  <c r="AQ38" i="19"/>
  <c r="AO38" i="19"/>
  <c r="AM38" i="19"/>
  <c r="AK38" i="19"/>
  <c r="AS37" i="19"/>
  <c r="AQ37" i="19"/>
  <c r="AO37" i="19"/>
  <c r="AM37" i="19"/>
  <c r="AK37" i="19"/>
  <c r="AS36" i="19"/>
  <c r="AQ36" i="19"/>
  <c r="AO36" i="19"/>
  <c r="AM36" i="19"/>
  <c r="AK36" i="19"/>
  <c r="AS35" i="19"/>
  <c r="AQ35" i="19"/>
  <c r="AO35" i="19"/>
  <c r="AM35" i="19"/>
  <c r="AK35" i="19"/>
  <c r="AS34" i="19"/>
  <c r="AQ34" i="19"/>
  <c r="AO34" i="19"/>
  <c r="AM34" i="19"/>
  <c r="AK34" i="19"/>
  <c r="AS33" i="19"/>
  <c r="AQ33" i="19"/>
  <c r="AO33" i="19"/>
  <c r="AM33" i="19"/>
  <c r="AK33" i="19"/>
  <c r="AS32" i="19"/>
  <c r="AQ32" i="19"/>
  <c r="AO32" i="19"/>
  <c r="AM32" i="19"/>
  <c r="AK32" i="19"/>
  <c r="AS31" i="19"/>
  <c r="AQ31" i="19"/>
  <c r="AO31" i="19"/>
  <c r="AM31" i="19"/>
  <c r="AK31" i="19"/>
  <c r="AS30" i="19"/>
  <c r="AQ30" i="19"/>
  <c r="AO30" i="19"/>
  <c r="AM30" i="19"/>
  <c r="AK30" i="19"/>
  <c r="AS29" i="19"/>
  <c r="AQ29" i="19"/>
  <c r="AO29" i="19"/>
  <c r="AM29" i="19"/>
  <c r="AK29" i="19"/>
  <c r="AS28" i="19"/>
  <c r="AQ28" i="19"/>
  <c r="AO28" i="19"/>
  <c r="AM28" i="19"/>
  <c r="AK28" i="19"/>
  <c r="AS27" i="19"/>
  <c r="AQ27" i="19"/>
  <c r="AO27" i="19"/>
  <c r="AM27" i="19"/>
  <c r="AK27" i="19"/>
  <c r="AS26" i="19"/>
  <c r="AQ26" i="19"/>
  <c r="AO26" i="19"/>
  <c r="AM26" i="19"/>
  <c r="AK26" i="19"/>
  <c r="AS25" i="19"/>
  <c r="AQ25" i="19"/>
  <c r="AO25" i="19"/>
  <c r="AM25" i="19"/>
  <c r="AK25" i="19"/>
  <c r="AS24" i="19"/>
  <c r="AQ24" i="19"/>
  <c r="AO24" i="19"/>
  <c r="AM24" i="19"/>
  <c r="AK24" i="19"/>
  <c r="AS23" i="19"/>
  <c r="AQ23" i="19"/>
  <c r="AO23" i="19"/>
  <c r="AM23" i="19"/>
  <c r="AK23" i="19"/>
  <c r="AS22" i="19"/>
  <c r="AQ22" i="19"/>
  <c r="AO22" i="19"/>
  <c r="AM22" i="19"/>
  <c r="AK22" i="19"/>
  <c r="AS21" i="19"/>
  <c r="AQ21" i="19"/>
  <c r="AO21" i="19"/>
  <c r="AM21" i="19"/>
  <c r="AK21" i="19"/>
  <c r="AS20" i="19"/>
  <c r="AQ20" i="19"/>
  <c r="AO20" i="19"/>
  <c r="AM20" i="19"/>
  <c r="AK20" i="19"/>
  <c r="AS19" i="19"/>
  <c r="AQ19" i="19"/>
  <c r="AO19" i="19"/>
  <c r="AM19" i="19"/>
  <c r="AK19" i="19"/>
  <c r="AS18" i="19"/>
  <c r="AQ18" i="19"/>
  <c r="AO18" i="19"/>
  <c r="AM18" i="19"/>
  <c r="AK18" i="19"/>
  <c r="AS17" i="19"/>
  <c r="AQ17" i="19"/>
  <c r="AO17" i="19"/>
  <c r="AM17" i="19"/>
  <c r="AK17" i="19"/>
  <c r="AS16" i="19"/>
  <c r="AQ16" i="19"/>
  <c r="AO16" i="19"/>
  <c r="AM16" i="19"/>
  <c r="AK16" i="19"/>
  <c r="AS15" i="19"/>
  <c r="AQ15" i="19"/>
  <c r="AO15" i="19"/>
  <c r="AM15" i="19"/>
  <c r="AK15" i="19"/>
  <c r="AS14" i="19"/>
  <c r="AQ14" i="19"/>
  <c r="AO14" i="19"/>
  <c r="AM14" i="19"/>
  <c r="AK14" i="19"/>
  <c r="AS13" i="19"/>
  <c r="AQ13" i="19"/>
  <c r="AO13" i="19"/>
  <c r="AM13" i="19"/>
  <c r="AK13" i="19"/>
  <c r="AS12" i="19"/>
  <c r="AQ12" i="19"/>
  <c r="AO12" i="19"/>
  <c r="AM12" i="19"/>
  <c r="AK12" i="19"/>
  <c r="AS11" i="19"/>
  <c r="AQ11" i="19"/>
  <c r="AO11" i="19"/>
  <c r="AM11" i="19"/>
  <c r="AK11" i="19"/>
  <c r="AS70" i="22"/>
  <c r="AQ70" i="22"/>
  <c r="AO70" i="22"/>
  <c r="AM70" i="22"/>
  <c r="AK70" i="22"/>
  <c r="AS69" i="22"/>
  <c r="AQ69" i="22"/>
  <c r="AO69" i="22"/>
  <c r="AM69" i="22"/>
  <c r="AK69" i="22"/>
  <c r="AS68" i="22"/>
  <c r="AQ68" i="22"/>
  <c r="AO68" i="22"/>
  <c r="AM68" i="22"/>
  <c r="AK68" i="22"/>
  <c r="AS67" i="22"/>
  <c r="AQ67" i="22"/>
  <c r="AO67" i="22"/>
  <c r="AM67" i="22"/>
  <c r="AK67" i="22"/>
  <c r="AS66" i="22"/>
  <c r="AQ66" i="22"/>
  <c r="AO66" i="22"/>
  <c r="AM66" i="22"/>
  <c r="AK66" i="22"/>
  <c r="AS65" i="22"/>
  <c r="AQ65" i="22"/>
  <c r="AO65" i="22"/>
  <c r="AM65" i="22"/>
  <c r="AK65" i="22"/>
  <c r="AS64" i="22"/>
  <c r="AQ64" i="22"/>
  <c r="AO64" i="22"/>
  <c r="AM64" i="22"/>
  <c r="AK64" i="22"/>
  <c r="AS63" i="22"/>
  <c r="AQ63" i="22"/>
  <c r="AO63" i="22"/>
  <c r="AM63" i="22"/>
  <c r="AK63" i="22"/>
  <c r="AS62" i="22"/>
  <c r="AQ62" i="22"/>
  <c r="AO62" i="22"/>
  <c r="AM62" i="22"/>
  <c r="AK62" i="22"/>
  <c r="AS61" i="22"/>
  <c r="AQ61" i="22"/>
  <c r="AO61" i="22"/>
  <c r="AM61" i="22"/>
  <c r="AK61" i="22"/>
  <c r="AS60" i="22"/>
  <c r="AQ60" i="22"/>
  <c r="AO60" i="22"/>
  <c r="AM60" i="22"/>
  <c r="AK60" i="22"/>
  <c r="AS59" i="22"/>
  <c r="AQ59" i="22"/>
  <c r="AO59" i="22"/>
  <c r="AM59" i="22"/>
  <c r="AK59" i="22"/>
  <c r="AS58" i="22"/>
  <c r="AQ58" i="22"/>
  <c r="AO58" i="22"/>
  <c r="AM58" i="22"/>
  <c r="AK58" i="22"/>
  <c r="AS57" i="22"/>
  <c r="AQ57" i="22"/>
  <c r="AO57" i="22"/>
  <c r="AM57" i="22"/>
  <c r="AK57" i="22"/>
  <c r="AS56" i="22"/>
  <c r="AQ56" i="22"/>
  <c r="AO56" i="22"/>
  <c r="AM56" i="22"/>
  <c r="AK56" i="22"/>
  <c r="AS55" i="22"/>
  <c r="AQ55" i="22"/>
  <c r="AO55" i="22"/>
  <c r="AM55" i="22"/>
  <c r="AK55" i="22"/>
  <c r="AS54" i="22"/>
  <c r="AQ54" i="22"/>
  <c r="AO54" i="22"/>
  <c r="AM54" i="22"/>
  <c r="AK54" i="22"/>
  <c r="AS53" i="22"/>
  <c r="AQ53" i="22"/>
  <c r="AO53" i="22"/>
  <c r="AM53" i="22"/>
  <c r="AK53" i="22"/>
  <c r="AS52" i="22"/>
  <c r="AQ52" i="22"/>
  <c r="AO52" i="22"/>
  <c r="AM52" i="22"/>
  <c r="AK52" i="22"/>
  <c r="AS51" i="22"/>
  <c r="AQ51" i="22"/>
  <c r="AO51" i="22"/>
  <c r="AM51" i="22"/>
  <c r="AK51" i="22"/>
  <c r="AS50" i="22"/>
  <c r="AQ50" i="22"/>
  <c r="AO50" i="22"/>
  <c r="AM50" i="22"/>
  <c r="AK50" i="22"/>
  <c r="AS49" i="22"/>
  <c r="AQ49" i="22"/>
  <c r="AO49" i="22"/>
  <c r="AM49" i="22"/>
  <c r="AK49" i="22"/>
  <c r="AS48" i="22"/>
  <c r="AQ48" i="22"/>
  <c r="AO48" i="22"/>
  <c r="AM48" i="22"/>
  <c r="AK48" i="22"/>
  <c r="AS47" i="22"/>
  <c r="AQ47" i="22"/>
  <c r="AO47" i="22"/>
  <c r="AM47" i="22"/>
  <c r="AK47" i="22"/>
  <c r="AS46" i="22"/>
  <c r="AQ46" i="22"/>
  <c r="AO46" i="22"/>
  <c r="AM46" i="22"/>
  <c r="AK46" i="22"/>
  <c r="AS45" i="22"/>
  <c r="AQ45" i="22"/>
  <c r="AO45" i="22"/>
  <c r="AM45" i="22"/>
  <c r="AK45" i="22"/>
  <c r="AS44" i="22"/>
  <c r="AQ44" i="22"/>
  <c r="AO44" i="22"/>
  <c r="AM44" i="22"/>
  <c r="AK44" i="22"/>
  <c r="AS43" i="22"/>
  <c r="AQ43" i="22"/>
  <c r="AO43" i="22"/>
  <c r="AM43" i="22"/>
  <c r="AK43" i="22"/>
  <c r="AS42" i="22"/>
  <c r="AQ42" i="22"/>
  <c r="AO42" i="22"/>
  <c r="AM42" i="22"/>
  <c r="AK42" i="22"/>
  <c r="AS41" i="22"/>
  <c r="AQ41" i="22"/>
  <c r="AO41" i="22"/>
  <c r="AM41" i="22"/>
  <c r="AK41" i="22"/>
  <c r="AS40" i="22"/>
  <c r="AQ40" i="22"/>
  <c r="AO40" i="22"/>
  <c r="AM40" i="22"/>
  <c r="AK40" i="22"/>
  <c r="AS39" i="22"/>
  <c r="AQ39" i="22"/>
  <c r="AO39" i="22"/>
  <c r="AM39" i="22"/>
  <c r="AK39" i="22"/>
  <c r="AS38" i="22"/>
  <c r="AQ38" i="22"/>
  <c r="AO38" i="22"/>
  <c r="AM38" i="22"/>
  <c r="AK38" i="22"/>
  <c r="AS37" i="22"/>
  <c r="AQ37" i="22"/>
  <c r="AO37" i="22"/>
  <c r="AM37" i="22"/>
  <c r="AK37" i="22"/>
  <c r="AS36" i="22"/>
  <c r="AQ36" i="22"/>
  <c r="AO36" i="22"/>
  <c r="AM36" i="22"/>
  <c r="AK36" i="22"/>
  <c r="AS35" i="22"/>
  <c r="AQ35" i="22"/>
  <c r="AO35" i="22"/>
  <c r="AM35" i="22"/>
  <c r="AK35" i="22"/>
  <c r="AS34" i="22"/>
  <c r="AQ34" i="22"/>
  <c r="AO34" i="22"/>
  <c r="AM34" i="22"/>
  <c r="AK34" i="22"/>
  <c r="AS33" i="22"/>
  <c r="AQ33" i="22"/>
  <c r="AO33" i="22"/>
  <c r="AM33" i="22"/>
  <c r="AK33" i="22"/>
  <c r="AS32" i="22"/>
  <c r="AQ32" i="22"/>
  <c r="AO32" i="22"/>
  <c r="AM32" i="22"/>
  <c r="AK32" i="22"/>
  <c r="AS31" i="22"/>
  <c r="AQ31" i="22"/>
  <c r="AO31" i="22"/>
  <c r="AM31" i="22"/>
  <c r="AK31" i="22"/>
  <c r="AS30" i="22"/>
  <c r="AQ30" i="22"/>
  <c r="AO30" i="22"/>
  <c r="AM30" i="22"/>
  <c r="AK30" i="22"/>
  <c r="AS29" i="22"/>
  <c r="AQ29" i="22"/>
  <c r="AO29" i="22"/>
  <c r="AM29" i="22"/>
  <c r="AK29" i="22"/>
  <c r="AS28" i="22"/>
  <c r="AQ28" i="22"/>
  <c r="AO28" i="22"/>
  <c r="AM28" i="22"/>
  <c r="AK28" i="22"/>
  <c r="AS27" i="22"/>
  <c r="AQ27" i="22"/>
  <c r="AO27" i="22"/>
  <c r="AM27" i="22"/>
  <c r="AK27" i="22"/>
  <c r="AS26" i="22"/>
  <c r="AQ26" i="22"/>
  <c r="AO26" i="22"/>
  <c r="AM26" i="22"/>
  <c r="AK26" i="22"/>
  <c r="AS25" i="22"/>
  <c r="AQ25" i="22"/>
  <c r="AO25" i="22"/>
  <c r="AM25" i="22"/>
  <c r="AK25" i="22"/>
  <c r="AS24" i="22"/>
  <c r="AQ24" i="22"/>
  <c r="AO24" i="22"/>
  <c r="AM24" i="22"/>
  <c r="AK24" i="22"/>
  <c r="AS23" i="22"/>
  <c r="AQ23" i="22"/>
  <c r="AO23" i="22"/>
  <c r="AM23" i="22"/>
  <c r="AK23" i="22"/>
  <c r="AS22" i="22"/>
  <c r="AQ22" i="22"/>
  <c r="AO22" i="22"/>
  <c r="AM22" i="22"/>
  <c r="AK22" i="22"/>
  <c r="AS21" i="22"/>
  <c r="AQ21" i="22"/>
  <c r="AO21" i="22"/>
  <c r="AM21" i="22"/>
  <c r="AK21" i="22"/>
  <c r="AS20" i="22"/>
  <c r="AQ20" i="22"/>
  <c r="AO20" i="22"/>
  <c r="AM20" i="22"/>
  <c r="AK20" i="22"/>
  <c r="AS19" i="22"/>
  <c r="AQ19" i="22"/>
  <c r="AO19" i="22"/>
  <c r="AM19" i="22"/>
  <c r="AK19" i="22"/>
  <c r="AS18" i="22"/>
  <c r="AQ18" i="22"/>
  <c r="AO18" i="22"/>
  <c r="AM18" i="22"/>
  <c r="AK18" i="22"/>
  <c r="AS17" i="22"/>
  <c r="AQ17" i="22"/>
  <c r="AO17" i="22"/>
  <c r="AM17" i="22"/>
  <c r="AK17" i="22"/>
  <c r="AS16" i="22"/>
  <c r="AQ16" i="22"/>
  <c r="AO16" i="22"/>
  <c r="AM16" i="22"/>
  <c r="AK16" i="22"/>
  <c r="AS15" i="22"/>
  <c r="AQ15" i="22"/>
  <c r="AO15" i="22"/>
  <c r="AM15" i="22"/>
  <c r="AK15" i="22"/>
  <c r="AS14" i="22"/>
  <c r="AQ14" i="22"/>
  <c r="AO14" i="22"/>
  <c r="AM14" i="22"/>
  <c r="AK14" i="22"/>
  <c r="AS13" i="22"/>
  <c r="AQ13" i="22"/>
  <c r="AO13" i="22"/>
  <c r="AM13" i="22"/>
  <c r="AK13" i="22"/>
  <c r="AS12" i="22"/>
  <c r="AQ12" i="22"/>
  <c r="AO12" i="22"/>
  <c r="AM12" i="22"/>
  <c r="AK12" i="22"/>
  <c r="AS11" i="22"/>
  <c r="AQ11" i="22"/>
  <c r="AO11" i="22"/>
  <c r="AM11" i="22"/>
  <c r="AK11" i="22"/>
  <c r="AS70" i="25"/>
  <c r="AQ70" i="25"/>
  <c r="AO70" i="25"/>
  <c r="AM70" i="25"/>
  <c r="AK70" i="25"/>
  <c r="AS69" i="25"/>
  <c r="AQ69" i="25"/>
  <c r="AO69" i="25"/>
  <c r="AM69" i="25"/>
  <c r="AK69" i="25"/>
  <c r="AS68" i="25"/>
  <c r="AQ68" i="25"/>
  <c r="AO68" i="25"/>
  <c r="AM68" i="25"/>
  <c r="AK68" i="25"/>
  <c r="AS67" i="25"/>
  <c r="AQ67" i="25"/>
  <c r="AO67" i="25"/>
  <c r="AM67" i="25"/>
  <c r="AK67" i="25"/>
  <c r="AS66" i="25"/>
  <c r="AQ66" i="25"/>
  <c r="AO66" i="25"/>
  <c r="AM66" i="25"/>
  <c r="AK66" i="25"/>
  <c r="AS65" i="25"/>
  <c r="AQ65" i="25"/>
  <c r="AO65" i="25"/>
  <c r="AM65" i="25"/>
  <c r="AK65" i="25"/>
  <c r="AS64" i="25"/>
  <c r="AQ64" i="25"/>
  <c r="AO64" i="25"/>
  <c r="AM64" i="25"/>
  <c r="AK64" i="25"/>
  <c r="AS63" i="25"/>
  <c r="AQ63" i="25"/>
  <c r="AO63" i="25"/>
  <c r="AM63" i="25"/>
  <c r="AK63" i="25"/>
  <c r="AS62" i="25"/>
  <c r="AQ62" i="25"/>
  <c r="AO62" i="25"/>
  <c r="AM62" i="25"/>
  <c r="AK62" i="25"/>
  <c r="AS61" i="25"/>
  <c r="AQ61" i="25"/>
  <c r="AO61" i="25"/>
  <c r="AM61" i="25"/>
  <c r="AK61" i="25"/>
  <c r="AS60" i="25"/>
  <c r="AQ60" i="25"/>
  <c r="AO60" i="25"/>
  <c r="AM60" i="25"/>
  <c r="AK60" i="25"/>
  <c r="AS59" i="25"/>
  <c r="AQ59" i="25"/>
  <c r="AO59" i="25"/>
  <c r="AM59" i="25"/>
  <c r="AK59" i="25"/>
  <c r="AS58" i="25"/>
  <c r="AQ58" i="25"/>
  <c r="AO58" i="25"/>
  <c r="AM58" i="25"/>
  <c r="AK58" i="25"/>
  <c r="AS57" i="25"/>
  <c r="AQ57" i="25"/>
  <c r="AO57" i="25"/>
  <c r="AM57" i="25"/>
  <c r="AK57" i="25"/>
  <c r="AS56" i="25"/>
  <c r="AQ56" i="25"/>
  <c r="AO56" i="25"/>
  <c r="AM56" i="25"/>
  <c r="AK56" i="25"/>
  <c r="AS55" i="25"/>
  <c r="AQ55" i="25"/>
  <c r="AO55" i="25"/>
  <c r="AM55" i="25"/>
  <c r="AK55" i="25"/>
  <c r="AS54" i="25"/>
  <c r="AQ54" i="25"/>
  <c r="AO54" i="25"/>
  <c r="AM54" i="25"/>
  <c r="AK54" i="25"/>
  <c r="AS53" i="25"/>
  <c r="AQ53" i="25"/>
  <c r="AO53" i="25"/>
  <c r="AM53" i="25"/>
  <c r="AK53" i="25"/>
  <c r="AS52" i="25"/>
  <c r="AQ52" i="25"/>
  <c r="AO52" i="25"/>
  <c r="AM52" i="25"/>
  <c r="AK52" i="25"/>
  <c r="AS51" i="25"/>
  <c r="AQ51" i="25"/>
  <c r="AO51" i="25"/>
  <c r="AM51" i="25"/>
  <c r="AK51" i="25"/>
  <c r="AS50" i="25"/>
  <c r="AQ50" i="25"/>
  <c r="AO50" i="25"/>
  <c r="AM50" i="25"/>
  <c r="AK50" i="25"/>
  <c r="AS49" i="25"/>
  <c r="AQ49" i="25"/>
  <c r="AO49" i="25"/>
  <c r="AM49" i="25"/>
  <c r="AK49" i="25"/>
  <c r="AS48" i="25"/>
  <c r="AQ48" i="25"/>
  <c r="AO48" i="25"/>
  <c r="AM48" i="25"/>
  <c r="AK48" i="25"/>
  <c r="AS47" i="25"/>
  <c r="AQ47" i="25"/>
  <c r="AO47" i="25"/>
  <c r="AM47" i="25"/>
  <c r="AK47" i="25"/>
  <c r="AS46" i="25"/>
  <c r="AQ46" i="25"/>
  <c r="AO46" i="25"/>
  <c r="AM46" i="25"/>
  <c r="AK46" i="25"/>
  <c r="AS45" i="25"/>
  <c r="AQ45" i="25"/>
  <c r="AO45" i="25"/>
  <c r="AM45" i="25"/>
  <c r="AK45" i="25"/>
  <c r="AS44" i="25"/>
  <c r="AQ44" i="25"/>
  <c r="AO44" i="25"/>
  <c r="AM44" i="25"/>
  <c r="AK44" i="25"/>
  <c r="AS43" i="25"/>
  <c r="AQ43" i="25"/>
  <c r="AO43" i="25"/>
  <c r="AM43" i="25"/>
  <c r="AK43" i="25"/>
  <c r="AS42" i="25"/>
  <c r="AQ42" i="25"/>
  <c r="AO42" i="25"/>
  <c r="AM42" i="25"/>
  <c r="AK42" i="25"/>
  <c r="AS41" i="25"/>
  <c r="AQ41" i="25"/>
  <c r="AO41" i="25"/>
  <c r="AM41" i="25"/>
  <c r="AK41" i="25"/>
  <c r="AS40" i="25"/>
  <c r="AQ40" i="25"/>
  <c r="AO40" i="25"/>
  <c r="AM40" i="25"/>
  <c r="AK40" i="25"/>
  <c r="AS39" i="25"/>
  <c r="AQ39" i="25"/>
  <c r="AO39" i="25"/>
  <c r="AM39" i="25"/>
  <c r="AK39" i="25"/>
  <c r="AS38" i="25"/>
  <c r="AQ38" i="25"/>
  <c r="AO38" i="25"/>
  <c r="AM38" i="25"/>
  <c r="AK38" i="25"/>
  <c r="AS37" i="25"/>
  <c r="AQ37" i="25"/>
  <c r="AO37" i="25"/>
  <c r="AM37" i="25"/>
  <c r="AK37" i="25"/>
  <c r="AS36" i="25"/>
  <c r="AQ36" i="25"/>
  <c r="AO36" i="25"/>
  <c r="AM36" i="25"/>
  <c r="AK36" i="25"/>
  <c r="AS35" i="25"/>
  <c r="AQ35" i="25"/>
  <c r="AO35" i="25"/>
  <c r="AM35" i="25"/>
  <c r="AK35" i="25"/>
  <c r="AS34" i="25"/>
  <c r="AQ34" i="25"/>
  <c r="AO34" i="25"/>
  <c r="AM34" i="25"/>
  <c r="AK34" i="25"/>
  <c r="AS33" i="25"/>
  <c r="AQ33" i="25"/>
  <c r="AO33" i="25"/>
  <c r="AM33" i="25"/>
  <c r="AK33" i="25"/>
  <c r="AS32" i="25"/>
  <c r="AQ32" i="25"/>
  <c r="AO32" i="25"/>
  <c r="AM32" i="25"/>
  <c r="AK32" i="25"/>
  <c r="AS31" i="25"/>
  <c r="AQ31" i="25"/>
  <c r="AO31" i="25"/>
  <c r="AM31" i="25"/>
  <c r="AK31" i="25"/>
  <c r="AS30" i="25"/>
  <c r="AQ30" i="25"/>
  <c r="AO30" i="25"/>
  <c r="AM30" i="25"/>
  <c r="AK30" i="25"/>
  <c r="AS29" i="25"/>
  <c r="AQ29" i="25"/>
  <c r="AO29" i="25"/>
  <c r="AM29" i="25"/>
  <c r="AK29" i="25"/>
  <c r="AS28" i="25"/>
  <c r="AQ28" i="25"/>
  <c r="AO28" i="25"/>
  <c r="AM28" i="25"/>
  <c r="AK28" i="25"/>
  <c r="AS27" i="25"/>
  <c r="AQ27" i="25"/>
  <c r="AO27" i="25"/>
  <c r="AM27" i="25"/>
  <c r="AK27" i="25"/>
  <c r="AS26" i="25"/>
  <c r="AQ26" i="25"/>
  <c r="AO26" i="25"/>
  <c r="AM26" i="25"/>
  <c r="AK26" i="25"/>
  <c r="AS25" i="25"/>
  <c r="AQ25" i="25"/>
  <c r="AO25" i="25"/>
  <c r="AM25" i="25"/>
  <c r="AK25" i="25"/>
  <c r="AS24" i="25"/>
  <c r="AQ24" i="25"/>
  <c r="AO24" i="25"/>
  <c r="AM24" i="25"/>
  <c r="AK24" i="25"/>
  <c r="AS23" i="25"/>
  <c r="AQ23" i="25"/>
  <c r="AO23" i="25"/>
  <c r="AM23" i="25"/>
  <c r="AK23" i="25"/>
  <c r="AS22" i="25"/>
  <c r="AQ22" i="25"/>
  <c r="AO22" i="25"/>
  <c r="AM22" i="25"/>
  <c r="AK22" i="25"/>
  <c r="AS21" i="25"/>
  <c r="AQ21" i="25"/>
  <c r="AO21" i="25"/>
  <c r="AM21" i="25"/>
  <c r="AK21" i="25"/>
  <c r="AS20" i="25"/>
  <c r="AQ20" i="25"/>
  <c r="AO20" i="25"/>
  <c r="AM20" i="25"/>
  <c r="AK20" i="25"/>
  <c r="AS19" i="25"/>
  <c r="AQ19" i="25"/>
  <c r="AO19" i="25"/>
  <c r="AM19" i="25"/>
  <c r="AK19" i="25"/>
  <c r="AS18" i="25"/>
  <c r="AQ18" i="25"/>
  <c r="AO18" i="25"/>
  <c r="AM18" i="25"/>
  <c r="AK18" i="25"/>
  <c r="AS17" i="25"/>
  <c r="AQ17" i="25"/>
  <c r="AO17" i="25"/>
  <c r="AM17" i="25"/>
  <c r="AK17" i="25"/>
  <c r="AS16" i="25"/>
  <c r="AQ16" i="25"/>
  <c r="AO16" i="25"/>
  <c r="AM16" i="25"/>
  <c r="AK16" i="25"/>
  <c r="AS15" i="25"/>
  <c r="AQ15" i="25"/>
  <c r="AO15" i="25"/>
  <c r="AM15" i="25"/>
  <c r="AK15" i="25"/>
  <c r="AS14" i="25"/>
  <c r="AQ14" i="25"/>
  <c r="AO14" i="25"/>
  <c r="AM14" i="25"/>
  <c r="AK14" i="25"/>
  <c r="AS13" i="25"/>
  <c r="AQ13" i="25"/>
  <c r="AO13" i="25"/>
  <c r="AM13" i="25"/>
  <c r="AK13" i="25"/>
  <c r="AS12" i="25"/>
  <c r="AQ12" i="25"/>
  <c r="AO12" i="25"/>
  <c r="AM12" i="25"/>
  <c r="AK12" i="25"/>
  <c r="AS11" i="25"/>
  <c r="AQ11" i="25"/>
  <c r="AO11" i="25"/>
  <c r="AM11" i="25"/>
  <c r="AK11" i="25"/>
  <c r="AS70" i="24"/>
  <c r="AQ70" i="24"/>
  <c r="AO70" i="24"/>
  <c r="AM70" i="24"/>
  <c r="AK70" i="24"/>
  <c r="AS69" i="24"/>
  <c r="AQ69" i="24"/>
  <c r="AO69" i="24"/>
  <c r="AM69" i="24"/>
  <c r="AK69" i="24"/>
  <c r="AS68" i="24"/>
  <c r="AQ68" i="24"/>
  <c r="AO68" i="24"/>
  <c r="AM68" i="24"/>
  <c r="AK68" i="24"/>
  <c r="AS67" i="24"/>
  <c r="AQ67" i="24"/>
  <c r="AO67" i="24"/>
  <c r="AM67" i="24"/>
  <c r="AK67" i="24"/>
  <c r="AS66" i="24"/>
  <c r="AQ66" i="24"/>
  <c r="AO66" i="24"/>
  <c r="AM66" i="24"/>
  <c r="AK66" i="24"/>
  <c r="AS65" i="24"/>
  <c r="AQ65" i="24"/>
  <c r="AO65" i="24"/>
  <c r="AM65" i="24"/>
  <c r="AK65" i="24"/>
  <c r="AS64" i="24"/>
  <c r="AQ64" i="24"/>
  <c r="AO64" i="24"/>
  <c r="AM64" i="24"/>
  <c r="AK64" i="24"/>
  <c r="AS63" i="24"/>
  <c r="AQ63" i="24"/>
  <c r="AO63" i="24"/>
  <c r="AM63" i="24"/>
  <c r="AK63" i="24"/>
  <c r="AS62" i="24"/>
  <c r="AQ62" i="24"/>
  <c r="AO62" i="24"/>
  <c r="AM62" i="24"/>
  <c r="AK62" i="24"/>
  <c r="AS61" i="24"/>
  <c r="AQ61" i="24"/>
  <c r="AO61" i="24"/>
  <c r="AM61" i="24"/>
  <c r="AK61" i="24"/>
  <c r="AS60" i="24"/>
  <c r="AQ60" i="24"/>
  <c r="AO60" i="24"/>
  <c r="AM60" i="24"/>
  <c r="AK60" i="24"/>
  <c r="AS59" i="24"/>
  <c r="AQ59" i="24"/>
  <c r="AO59" i="24"/>
  <c r="AM59" i="24"/>
  <c r="AK59" i="24"/>
  <c r="AS58" i="24"/>
  <c r="AQ58" i="24"/>
  <c r="AO58" i="24"/>
  <c r="AM58" i="24"/>
  <c r="AK58" i="24"/>
  <c r="AS57" i="24"/>
  <c r="AQ57" i="24"/>
  <c r="AO57" i="24"/>
  <c r="AM57" i="24"/>
  <c r="AK57" i="24"/>
  <c r="AS56" i="24"/>
  <c r="AQ56" i="24"/>
  <c r="AO56" i="24"/>
  <c r="AM56" i="24"/>
  <c r="AK56" i="24"/>
  <c r="AS55" i="24"/>
  <c r="AQ55" i="24"/>
  <c r="AO55" i="24"/>
  <c r="AM55" i="24"/>
  <c r="AK55" i="24"/>
  <c r="AS54" i="24"/>
  <c r="AQ54" i="24"/>
  <c r="AO54" i="24"/>
  <c r="AM54" i="24"/>
  <c r="AK54" i="24"/>
  <c r="AS53" i="24"/>
  <c r="AQ53" i="24"/>
  <c r="AO53" i="24"/>
  <c r="AM53" i="24"/>
  <c r="AK53" i="24"/>
  <c r="AS52" i="24"/>
  <c r="AQ52" i="24"/>
  <c r="AO52" i="24"/>
  <c r="AM52" i="24"/>
  <c r="AK52" i="24"/>
  <c r="AS51" i="24"/>
  <c r="AQ51" i="24"/>
  <c r="AO51" i="24"/>
  <c r="AM51" i="24"/>
  <c r="AK51" i="24"/>
  <c r="AS50" i="24"/>
  <c r="AQ50" i="24"/>
  <c r="AO50" i="24"/>
  <c r="AM50" i="24"/>
  <c r="AK50" i="24"/>
  <c r="AS49" i="24"/>
  <c r="AQ49" i="24"/>
  <c r="AO49" i="24"/>
  <c r="AM49" i="24"/>
  <c r="AK49" i="24"/>
  <c r="AS48" i="24"/>
  <c r="AQ48" i="24"/>
  <c r="AO48" i="24"/>
  <c r="AM48" i="24"/>
  <c r="AK48" i="24"/>
  <c r="AS47" i="24"/>
  <c r="AQ47" i="24"/>
  <c r="AO47" i="24"/>
  <c r="AM47" i="24"/>
  <c r="AK47" i="24"/>
  <c r="AS46" i="24"/>
  <c r="AQ46" i="24"/>
  <c r="AO46" i="24"/>
  <c r="AM46" i="24"/>
  <c r="AK46" i="24"/>
  <c r="AS45" i="24"/>
  <c r="AQ45" i="24"/>
  <c r="AO45" i="24"/>
  <c r="AM45" i="24"/>
  <c r="AK45" i="24"/>
  <c r="AS44" i="24"/>
  <c r="AQ44" i="24"/>
  <c r="AO44" i="24"/>
  <c r="AM44" i="24"/>
  <c r="AK44" i="24"/>
  <c r="AS43" i="24"/>
  <c r="AQ43" i="24"/>
  <c r="AO43" i="24"/>
  <c r="AM43" i="24"/>
  <c r="AK43" i="24"/>
  <c r="AS42" i="24"/>
  <c r="AQ42" i="24"/>
  <c r="AO42" i="24"/>
  <c r="AM42" i="24"/>
  <c r="AK42" i="24"/>
  <c r="AS41" i="24"/>
  <c r="AQ41" i="24"/>
  <c r="AO41" i="24"/>
  <c r="AM41" i="24"/>
  <c r="AK41" i="24"/>
  <c r="AS40" i="24"/>
  <c r="AQ40" i="24"/>
  <c r="AO40" i="24"/>
  <c r="AM40" i="24"/>
  <c r="AK40" i="24"/>
  <c r="AS39" i="24"/>
  <c r="AQ39" i="24"/>
  <c r="AO39" i="24"/>
  <c r="AM39" i="24"/>
  <c r="AK39" i="24"/>
  <c r="AS38" i="24"/>
  <c r="AQ38" i="24"/>
  <c r="AO38" i="24"/>
  <c r="AM38" i="24"/>
  <c r="AK38" i="24"/>
  <c r="AS37" i="24"/>
  <c r="AQ37" i="24"/>
  <c r="AO37" i="24"/>
  <c r="AM37" i="24"/>
  <c r="AK37" i="24"/>
  <c r="AS36" i="24"/>
  <c r="AQ36" i="24"/>
  <c r="AO36" i="24"/>
  <c r="AM36" i="24"/>
  <c r="AK36" i="24"/>
  <c r="AS35" i="24"/>
  <c r="AQ35" i="24"/>
  <c r="AO35" i="24"/>
  <c r="AM35" i="24"/>
  <c r="AK35" i="24"/>
  <c r="AS34" i="24"/>
  <c r="AQ34" i="24"/>
  <c r="AO34" i="24"/>
  <c r="AM34" i="24"/>
  <c r="AK34" i="24"/>
  <c r="AS33" i="24"/>
  <c r="AQ33" i="24"/>
  <c r="AO33" i="24"/>
  <c r="AM33" i="24"/>
  <c r="AK33" i="24"/>
  <c r="AS32" i="24"/>
  <c r="AQ32" i="24"/>
  <c r="AO32" i="24"/>
  <c r="AM32" i="24"/>
  <c r="AK32" i="24"/>
  <c r="AS31" i="24"/>
  <c r="AQ31" i="24"/>
  <c r="AO31" i="24"/>
  <c r="AM31" i="24"/>
  <c r="AK31" i="24"/>
  <c r="AS30" i="24"/>
  <c r="AQ30" i="24"/>
  <c r="AO30" i="24"/>
  <c r="AM30" i="24"/>
  <c r="AK30" i="24"/>
  <c r="AS29" i="24"/>
  <c r="AQ29" i="24"/>
  <c r="AO29" i="24"/>
  <c r="AM29" i="24"/>
  <c r="AK29" i="24"/>
  <c r="AS28" i="24"/>
  <c r="AQ28" i="24"/>
  <c r="AO28" i="24"/>
  <c r="AM28" i="24"/>
  <c r="AK28" i="24"/>
  <c r="AS27" i="24"/>
  <c r="AQ27" i="24"/>
  <c r="AO27" i="24"/>
  <c r="AM27" i="24"/>
  <c r="AK27" i="24"/>
  <c r="AS26" i="24"/>
  <c r="AQ26" i="24"/>
  <c r="AO26" i="24"/>
  <c r="AM26" i="24"/>
  <c r="AK26" i="24"/>
  <c r="AS25" i="24"/>
  <c r="AQ25" i="24"/>
  <c r="AO25" i="24"/>
  <c r="AM25" i="24"/>
  <c r="AK25" i="24"/>
  <c r="AS24" i="24"/>
  <c r="AQ24" i="24"/>
  <c r="AO24" i="24"/>
  <c r="AM24" i="24"/>
  <c r="AK24" i="24"/>
  <c r="AS23" i="24"/>
  <c r="AQ23" i="24"/>
  <c r="AO23" i="24"/>
  <c r="AM23" i="24"/>
  <c r="AK23" i="24"/>
  <c r="AS22" i="24"/>
  <c r="AQ22" i="24"/>
  <c r="AO22" i="24"/>
  <c r="AM22" i="24"/>
  <c r="AK22" i="24"/>
  <c r="AS21" i="24"/>
  <c r="AQ21" i="24"/>
  <c r="AO21" i="24"/>
  <c r="AM21" i="24"/>
  <c r="AK21" i="24"/>
  <c r="AS20" i="24"/>
  <c r="AQ20" i="24"/>
  <c r="AO20" i="24"/>
  <c r="AM20" i="24"/>
  <c r="AK20" i="24"/>
  <c r="AS19" i="24"/>
  <c r="AQ19" i="24"/>
  <c r="AO19" i="24"/>
  <c r="AM19" i="24"/>
  <c r="AK19" i="24"/>
  <c r="AS18" i="24"/>
  <c r="AQ18" i="24"/>
  <c r="AO18" i="24"/>
  <c r="AM18" i="24"/>
  <c r="AK18" i="24"/>
  <c r="AS17" i="24"/>
  <c r="AQ17" i="24"/>
  <c r="AO17" i="24"/>
  <c r="AM17" i="24"/>
  <c r="AK17" i="24"/>
  <c r="AS16" i="24"/>
  <c r="AQ16" i="24"/>
  <c r="AO16" i="24"/>
  <c r="AM16" i="24"/>
  <c r="AK16" i="24"/>
  <c r="AS15" i="24"/>
  <c r="AQ15" i="24"/>
  <c r="AO15" i="24"/>
  <c r="AM15" i="24"/>
  <c r="AK15" i="24"/>
  <c r="AS14" i="24"/>
  <c r="AQ14" i="24"/>
  <c r="AO14" i="24"/>
  <c r="AM14" i="24"/>
  <c r="AK14" i="24"/>
  <c r="AS13" i="24"/>
  <c r="AQ13" i="24"/>
  <c r="AO13" i="24"/>
  <c r="AM13" i="24"/>
  <c r="AK13" i="24"/>
  <c r="AS12" i="24"/>
  <c r="AQ12" i="24"/>
  <c r="AO12" i="24"/>
  <c r="AM12" i="24"/>
  <c r="AK12" i="24"/>
  <c r="AS11" i="24"/>
  <c r="AQ11" i="24"/>
  <c r="AO11" i="24"/>
  <c r="AM11" i="24"/>
  <c r="AK11" i="24"/>
  <c r="AS70" i="23"/>
  <c r="AQ70" i="23"/>
  <c r="AO70" i="23"/>
  <c r="AM70" i="23"/>
  <c r="AK70" i="23"/>
  <c r="AS69" i="23"/>
  <c r="AQ69" i="23"/>
  <c r="AO69" i="23"/>
  <c r="AM69" i="23"/>
  <c r="AK69" i="23"/>
  <c r="AS68" i="23"/>
  <c r="AQ68" i="23"/>
  <c r="AO68" i="23"/>
  <c r="AM68" i="23"/>
  <c r="AK68" i="23"/>
  <c r="AS67" i="23"/>
  <c r="AQ67" i="23"/>
  <c r="AO67" i="23"/>
  <c r="AM67" i="23"/>
  <c r="AK67" i="23"/>
  <c r="AS66" i="23"/>
  <c r="AQ66" i="23"/>
  <c r="AO66" i="23"/>
  <c r="AM66" i="23"/>
  <c r="AK66" i="23"/>
  <c r="AS65" i="23"/>
  <c r="AQ65" i="23"/>
  <c r="AO65" i="23"/>
  <c r="AM65" i="23"/>
  <c r="AK65" i="23"/>
  <c r="AS64" i="23"/>
  <c r="AQ64" i="23"/>
  <c r="AO64" i="23"/>
  <c r="AM64" i="23"/>
  <c r="AK64" i="23"/>
  <c r="AS63" i="23"/>
  <c r="AQ63" i="23"/>
  <c r="AO63" i="23"/>
  <c r="AM63" i="23"/>
  <c r="AK63" i="23"/>
  <c r="AS62" i="23"/>
  <c r="AQ62" i="23"/>
  <c r="AO62" i="23"/>
  <c r="AM62" i="23"/>
  <c r="AK62" i="23"/>
  <c r="AS61" i="23"/>
  <c r="AQ61" i="23"/>
  <c r="AO61" i="23"/>
  <c r="AM61" i="23"/>
  <c r="AK61" i="23"/>
  <c r="AS60" i="23"/>
  <c r="AQ60" i="23"/>
  <c r="AO60" i="23"/>
  <c r="AM60" i="23"/>
  <c r="AK60" i="23"/>
  <c r="AS59" i="23"/>
  <c r="AQ59" i="23"/>
  <c r="AO59" i="23"/>
  <c r="AM59" i="23"/>
  <c r="AK59" i="23"/>
  <c r="AS58" i="23"/>
  <c r="AQ58" i="23"/>
  <c r="AO58" i="23"/>
  <c r="AM58" i="23"/>
  <c r="AK58" i="23"/>
  <c r="AS57" i="23"/>
  <c r="AQ57" i="23"/>
  <c r="AO57" i="23"/>
  <c r="AM57" i="23"/>
  <c r="AK57" i="23"/>
  <c r="AS56" i="23"/>
  <c r="AQ56" i="23"/>
  <c r="AO56" i="23"/>
  <c r="AM56" i="23"/>
  <c r="AK56" i="23"/>
  <c r="AS55" i="23"/>
  <c r="AQ55" i="23"/>
  <c r="AO55" i="23"/>
  <c r="AM55" i="23"/>
  <c r="AK55" i="23"/>
  <c r="AS54" i="23"/>
  <c r="AQ54" i="23"/>
  <c r="AO54" i="23"/>
  <c r="AM54" i="23"/>
  <c r="AK54" i="23"/>
  <c r="AS53" i="23"/>
  <c r="AQ53" i="23"/>
  <c r="AO53" i="23"/>
  <c r="AM53" i="23"/>
  <c r="AK53" i="23"/>
  <c r="AS52" i="23"/>
  <c r="AQ52" i="23"/>
  <c r="AO52" i="23"/>
  <c r="AM52" i="23"/>
  <c r="AK52" i="23"/>
  <c r="AS51" i="23"/>
  <c r="AQ51" i="23"/>
  <c r="AO51" i="23"/>
  <c r="AM51" i="23"/>
  <c r="AK51" i="23"/>
  <c r="AS50" i="23"/>
  <c r="AQ50" i="23"/>
  <c r="AO50" i="23"/>
  <c r="AM50" i="23"/>
  <c r="AK50" i="23"/>
  <c r="AS49" i="23"/>
  <c r="AQ49" i="23"/>
  <c r="AO49" i="23"/>
  <c r="AM49" i="23"/>
  <c r="AK49" i="23"/>
  <c r="AS48" i="23"/>
  <c r="AQ48" i="23"/>
  <c r="AO48" i="23"/>
  <c r="AM48" i="23"/>
  <c r="AK48" i="23"/>
  <c r="AS47" i="23"/>
  <c r="AQ47" i="23"/>
  <c r="AO47" i="23"/>
  <c r="AM47" i="23"/>
  <c r="AK47" i="23"/>
  <c r="AS46" i="23"/>
  <c r="AQ46" i="23"/>
  <c r="AO46" i="23"/>
  <c r="AM46" i="23"/>
  <c r="AK46" i="23"/>
  <c r="AS45" i="23"/>
  <c r="AQ45" i="23"/>
  <c r="AO45" i="23"/>
  <c r="AM45" i="23"/>
  <c r="AK45" i="23"/>
  <c r="AS44" i="23"/>
  <c r="AQ44" i="23"/>
  <c r="AO44" i="23"/>
  <c r="AM44" i="23"/>
  <c r="AK44" i="23"/>
  <c r="AS43" i="23"/>
  <c r="AQ43" i="23"/>
  <c r="AO43" i="23"/>
  <c r="AM43" i="23"/>
  <c r="AK43" i="23"/>
  <c r="AS42" i="23"/>
  <c r="AQ42" i="23"/>
  <c r="AO42" i="23"/>
  <c r="AM42" i="23"/>
  <c r="AK42" i="23"/>
  <c r="AS41" i="23"/>
  <c r="AQ41" i="23"/>
  <c r="AO41" i="23"/>
  <c r="AM41" i="23"/>
  <c r="AK41" i="23"/>
  <c r="AS40" i="23"/>
  <c r="AQ40" i="23"/>
  <c r="AO40" i="23"/>
  <c r="AM40" i="23"/>
  <c r="AK40" i="23"/>
  <c r="AS39" i="23"/>
  <c r="AQ39" i="23"/>
  <c r="AO39" i="23"/>
  <c r="AM39" i="23"/>
  <c r="AK39" i="23"/>
  <c r="AS38" i="23"/>
  <c r="AQ38" i="23"/>
  <c r="AO38" i="23"/>
  <c r="AM38" i="23"/>
  <c r="AK38" i="23"/>
  <c r="AS37" i="23"/>
  <c r="AQ37" i="23"/>
  <c r="AO37" i="23"/>
  <c r="AM37" i="23"/>
  <c r="AK37" i="23"/>
  <c r="AS36" i="23"/>
  <c r="AQ36" i="23"/>
  <c r="AO36" i="23"/>
  <c r="AM36" i="23"/>
  <c r="AK36" i="23"/>
  <c r="AS35" i="23"/>
  <c r="AQ35" i="23"/>
  <c r="AO35" i="23"/>
  <c r="AM35" i="23"/>
  <c r="AK35" i="23"/>
  <c r="AS34" i="23"/>
  <c r="AQ34" i="23"/>
  <c r="AO34" i="23"/>
  <c r="AM34" i="23"/>
  <c r="AK34" i="23"/>
  <c r="AS33" i="23"/>
  <c r="AQ33" i="23"/>
  <c r="AO33" i="23"/>
  <c r="AM33" i="23"/>
  <c r="AK33" i="23"/>
  <c r="AS32" i="23"/>
  <c r="AQ32" i="23"/>
  <c r="AO32" i="23"/>
  <c r="AM32" i="23"/>
  <c r="AK32" i="23"/>
  <c r="AS31" i="23"/>
  <c r="AQ31" i="23"/>
  <c r="AO31" i="23"/>
  <c r="AM31" i="23"/>
  <c r="AK31" i="23"/>
  <c r="AS30" i="23"/>
  <c r="AQ30" i="23"/>
  <c r="AO30" i="23"/>
  <c r="AM30" i="23"/>
  <c r="AK30" i="23"/>
  <c r="AS29" i="23"/>
  <c r="AQ29" i="23"/>
  <c r="AO29" i="23"/>
  <c r="AM29" i="23"/>
  <c r="AK29" i="23"/>
  <c r="AS28" i="23"/>
  <c r="AQ28" i="23"/>
  <c r="AO28" i="23"/>
  <c r="AM28" i="23"/>
  <c r="AK28" i="23"/>
  <c r="AS27" i="23"/>
  <c r="AQ27" i="23"/>
  <c r="AO27" i="23"/>
  <c r="AM27" i="23"/>
  <c r="AK27" i="23"/>
  <c r="AS26" i="23"/>
  <c r="AQ26" i="23"/>
  <c r="AO26" i="23"/>
  <c r="AM26" i="23"/>
  <c r="AK26" i="23"/>
  <c r="AS25" i="23"/>
  <c r="AQ25" i="23"/>
  <c r="AO25" i="23"/>
  <c r="AM25" i="23"/>
  <c r="AK25" i="23"/>
  <c r="AS24" i="23"/>
  <c r="AQ24" i="23"/>
  <c r="AO24" i="23"/>
  <c r="AM24" i="23"/>
  <c r="AK24" i="23"/>
  <c r="AS23" i="23"/>
  <c r="AQ23" i="23"/>
  <c r="AO23" i="23"/>
  <c r="AM23" i="23"/>
  <c r="AK23" i="23"/>
  <c r="AS22" i="23"/>
  <c r="AQ22" i="23"/>
  <c r="AO22" i="23"/>
  <c r="AM22" i="23"/>
  <c r="AK22" i="23"/>
  <c r="AS21" i="23"/>
  <c r="AQ21" i="23"/>
  <c r="AO21" i="23"/>
  <c r="AM21" i="23"/>
  <c r="AK21" i="23"/>
  <c r="AS20" i="23"/>
  <c r="AQ20" i="23"/>
  <c r="AO20" i="23"/>
  <c r="AM20" i="23"/>
  <c r="AK20" i="23"/>
  <c r="AS19" i="23"/>
  <c r="AQ19" i="23"/>
  <c r="AO19" i="23"/>
  <c r="AM19" i="23"/>
  <c r="AK19" i="23"/>
  <c r="AS18" i="23"/>
  <c r="AQ18" i="23"/>
  <c r="AO18" i="23"/>
  <c r="AM18" i="23"/>
  <c r="AK18" i="23"/>
  <c r="AS17" i="23"/>
  <c r="AQ17" i="23"/>
  <c r="AO17" i="23"/>
  <c r="AM17" i="23"/>
  <c r="AK17" i="23"/>
  <c r="AS16" i="23"/>
  <c r="AQ16" i="23"/>
  <c r="AO16" i="23"/>
  <c r="AM16" i="23"/>
  <c r="AK16" i="23"/>
  <c r="AS15" i="23"/>
  <c r="AQ15" i="23"/>
  <c r="AO15" i="23"/>
  <c r="AM15" i="23"/>
  <c r="AK15" i="23"/>
  <c r="AS14" i="23"/>
  <c r="AQ14" i="23"/>
  <c r="AO14" i="23"/>
  <c r="AM14" i="23"/>
  <c r="AK14" i="23"/>
  <c r="AS13" i="23"/>
  <c r="AQ13" i="23"/>
  <c r="AO13" i="23"/>
  <c r="AM13" i="23"/>
  <c r="AK13" i="23"/>
  <c r="AS12" i="23"/>
  <c r="AQ12" i="23"/>
  <c r="AO12" i="23"/>
  <c r="AM12" i="23"/>
  <c r="AK12" i="23"/>
  <c r="AS11" i="23"/>
  <c r="AQ11" i="23"/>
  <c r="AO11" i="23"/>
  <c r="AM11" i="23"/>
  <c r="AK11" i="23"/>
  <c r="AS70" i="16"/>
  <c r="AQ70" i="16"/>
  <c r="AO70" i="16"/>
  <c r="AM70" i="16"/>
  <c r="AK70" i="16"/>
  <c r="AS69" i="16"/>
  <c r="AQ69" i="16"/>
  <c r="AO69" i="16"/>
  <c r="AM69" i="16"/>
  <c r="AK69" i="16"/>
  <c r="AS68" i="16"/>
  <c r="AQ68" i="16"/>
  <c r="AO68" i="16"/>
  <c r="AM68" i="16"/>
  <c r="AK68" i="16"/>
  <c r="AS67" i="16"/>
  <c r="AQ67" i="16"/>
  <c r="AO67" i="16"/>
  <c r="AM67" i="16"/>
  <c r="AK67" i="16"/>
  <c r="AS66" i="16"/>
  <c r="AQ66" i="16"/>
  <c r="AO66" i="16"/>
  <c r="AM66" i="16"/>
  <c r="AK66" i="16"/>
  <c r="AS65" i="16"/>
  <c r="AQ65" i="16"/>
  <c r="AO65" i="16"/>
  <c r="AM65" i="16"/>
  <c r="AK65" i="16"/>
  <c r="AS64" i="16"/>
  <c r="AQ64" i="16"/>
  <c r="AO64" i="16"/>
  <c r="AM64" i="16"/>
  <c r="AK64" i="16"/>
  <c r="AS63" i="16"/>
  <c r="AQ63" i="16"/>
  <c r="AO63" i="16"/>
  <c r="AM63" i="16"/>
  <c r="AK63" i="16"/>
  <c r="AS62" i="16"/>
  <c r="AQ62" i="16"/>
  <c r="AO62" i="16"/>
  <c r="AM62" i="16"/>
  <c r="AK62" i="16"/>
  <c r="AS61" i="16"/>
  <c r="AQ61" i="16"/>
  <c r="AO61" i="16"/>
  <c r="AM61" i="16"/>
  <c r="AK61" i="16"/>
  <c r="AS60" i="16"/>
  <c r="AQ60" i="16"/>
  <c r="AO60" i="16"/>
  <c r="AM60" i="16"/>
  <c r="AK60" i="16"/>
  <c r="AS59" i="16"/>
  <c r="AQ59" i="16"/>
  <c r="AO59" i="16"/>
  <c r="AM59" i="16"/>
  <c r="AK59" i="16"/>
  <c r="AS58" i="16"/>
  <c r="AQ58" i="16"/>
  <c r="AO58" i="16"/>
  <c r="AM58" i="16"/>
  <c r="AK58" i="16"/>
  <c r="AS57" i="16"/>
  <c r="AQ57" i="16"/>
  <c r="AO57" i="16"/>
  <c r="AM57" i="16"/>
  <c r="AK57" i="16"/>
  <c r="AS56" i="16"/>
  <c r="AQ56" i="16"/>
  <c r="AO56" i="16"/>
  <c r="AM56" i="16"/>
  <c r="AK56" i="16"/>
  <c r="AS55" i="16"/>
  <c r="AQ55" i="16"/>
  <c r="AO55" i="16"/>
  <c r="AM55" i="16"/>
  <c r="AK55" i="16"/>
  <c r="AS54" i="16"/>
  <c r="AQ54" i="16"/>
  <c r="AO54" i="16"/>
  <c r="AM54" i="16"/>
  <c r="AK54" i="16"/>
  <c r="AS53" i="16"/>
  <c r="AQ53" i="16"/>
  <c r="AO53" i="16"/>
  <c r="AM53" i="16"/>
  <c r="AK53" i="16"/>
  <c r="AS52" i="16"/>
  <c r="AQ52" i="16"/>
  <c r="AO52" i="16"/>
  <c r="AM52" i="16"/>
  <c r="AK52" i="16"/>
  <c r="AS51" i="16"/>
  <c r="AQ51" i="16"/>
  <c r="AO51" i="16"/>
  <c r="AM51" i="16"/>
  <c r="AK51" i="16"/>
  <c r="AS50" i="16"/>
  <c r="AQ50" i="16"/>
  <c r="AO50" i="16"/>
  <c r="AM50" i="16"/>
  <c r="AK50" i="16"/>
  <c r="AS49" i="16"/>
  <c r="AQ49" i="16"/>
  <c r="AO49" i="16"/>
  <c r="AM49" i="16"/>
  <c r="AK49" i="16"/>
  <c r="AS48" i="16"/>
  <c r="AQ48" i="16"/>
  <c r="AO48" i="16"/>
  <c r="AM48" i="16"/>
  <c r="AK48" i="16"/>
  <c r="AS47" i="16"/>
  <c r="AQ47" i="16"/>
  <c r="AO47" i="16"/>
  <c r="AM47" i="16"/>
  <c r="AK47" i="16"/>
  <c r="AS46" i="16"/>
  <c r="AQ46" i="16"/>
  <c r="AO46" i="16"/>
  <c r="AM46" i="16"/>
  <c r="AK46" i="16"/>
  <c r="AS45" i="16"/>
  <c r="AQ45" i="16"/>
  <c r="AO45" i="16"/>
  <c r="AM45" i="16"/>
  <c r="AK45" i="16"/>
  <c r="AS44" i="16"/>
  <c r="AQ44" i="16"/>
  <c r="AO44" i="16"/>
  <c r="AM44" i="16"/>
  <c r="AK44" i="16"/>
  <c r="AS43" i="16"/>
  <c r="AQ43" i="16"/>
  <c r="AO43" i="16"/>
  <c r="AM43" i="16"/>
  <c r="AK43" i="16"/>
  <c r="AS42" i="16"/>
  <c r="AQ42" i="16"/>
  <c r="AO42" i="16"/>
  <c r="AM42" i="16"/>
  <c r="AK42" i="16"/>
  <c r="AS41" i="16"/>
  <c r="AQ41" i="16"/>
  <c r="AO41" i="16"/>
  <c r="AM41" i="16"/>
  <c r="AK41" i="16"/>
  <c r="AS40" i="16"/>
  <c r="AQ40" i="16"/>
  <c r="AO40" i="16"/>
  <c r="AM40" i="16"/>
  <c r="AK40" i="16"/>
  <c r="AS39" i="16"/>
  <c r="AQ39" i="16"/>
  <c r="AO39" i="16"/>
  <c r="AM39" i="16"/>
  <c r="AK39" i="16"/>
  <c r="AS38" i="16"/>
  <c r="AQ38" i="16"/>
  <c r="AO38" i="16"/>
  <c r="AM38" i="16"/>
  <c r="AK38" i="16"/>
  <c r="AS37" i="16"/>
  <c r="AQ37" i="16"/>
  <c r="AO37" i="16"/>
  <c r="AM37" i="16"/>
  <c r="AK37" i="16"/>
  <c r="AS36" i="16"/>
  <c r="AQ36" i="16"/>
  <c r="AO36" i="16"/>
  <c r="AM36" i="16"/>
  <c r="AK36" i="16"/>
  <c r="AS35" i="16"/>
  <c r="AQ35" i="16"/>
  <c r="AO35" i="16"/>
  <c r="AM35" i="16"/>
  <c r="AK35" i="16"/>
  <c r="AS34" i="16"/>
  <c r="AQ34" i="16"/>
  <c r="AO34" i="16"/>
  <c r="AM34" i="16"/>
  <c r="AK34" i="16"/>
  <c r="AS33" i="16"/>
  <c r="AQ33" i="16"/>
  <c r="AO33" i="16"/>
  <c r="AM33" i="16"/>
  <c r="AK33" i="16"/>
  <c r="AS32" i="16"/>
  <c r="AQ32" i="16"/>
  <c r="AO32" i="16"/>
  <c r="AM32" i="16"/>
  <c r="AK32" i="16"/>
  <c r="AS31" i="16"/>
  <c r="AQ31" i="16"/>
  <c r="AO31" i="16"/>
  <c r="AM31" i="16"/>
  <c r="AK31" i="16"/>
  <c r="AS30" i="16"/>
  <c r="AQ30" i="16"/>
  <c r="AO30" i="16"/>
  <c r="AM30" i="16"/>
  <c r="AK30" i="16"/>
  <c r="AS29" i="16"/>
  <c r="AQ29" i="16"/>
  <c r="AO29" i="16"/>
  <c r="AM29" i="16"/>
  <c r="AK29" i="16"/>
  <c r="AS28" i="16"/>
  <c r="AQ28" i="16"/>
  <c r="AO28" i="16"/>
  <c r="AM28" i="16"/>
  <c r="AK28" i="16"/>
  <c r="AS27" i="16"/>
  <c r="AQ27" i="16"/>
  <c r="AO27" i="16"/>
  <c r="AM27" i="16"/>
  <c r="AK27" i="16"/>
  <c r="AS26" i="16"/>
  <c r="AQ26" i="16"/>
  <c r="AO26" i="16"/>
  <c r="AM26" i="16"/>
  <c r="AK26" i="16"/>
  <c r="AS25" i="16"/>
  <c r="AQ25" i="16"/>
  <c r="AO25" i="16"/>
  <c r="AM25" i="16"/>
  <c r="AK25" i="16"/>
  <c r="AS24" i="16"/>
  <c r="AQ24" i="16"/>
  <c r="AO24" i="16"/>
  <c r="AM24" i="16"/>
  <c r="AK24" i="16"/>
  <c r="AS23" i="16"/>
  <c r="AQ23" i="16"/>
  <c r="AO23" i="16"/>
  <c r="AM23" i="16"/>
  <c r="AK23" i="16"/>
  <c r="AS22" i="16"/>
  <c r="AQ22" i="16"/>
  <c r="AO22" i="16"/>
  <c r="AM22" i="16"/>
  <c r="AK22" i="16"/>
  <c r="AS21" i="16"/>
  <c r="AQ21" i="16"/>
  <c r="AO21" i="16"/>
  <c r="AM21" i="16"/>
  <c r="AK21" i="16"/>
  <c r="AS20" i="16"/>
  <c r="AQ20" i="16"/>
  <c r="AO20" i="16"/>
  <c r="AM20" i="16"/>
  <c r="AK20" i="16"/>
  <c r="AS19" i="16"/>
  <c r="AQ19" i="16"/>
  <c r="AO19" i="16"/>
  <c r="AM19" i="16"/>
  <c r="AK19" i="16"/>
  <c r="AS18" i="16"/>
  <c r="AQ18" i="16"/>
  <c r="AO18" i="16"/>
  <c r="AM18" i="16"/>
  <c r="AK18" i="16"/>
  <c r="AS17" i="16"/>
  <c r="AQ17" i="16"/>
  <c r="AO17" i="16"/>
  <c r="AM17" i="16"/>
  <c r="AK17" i="16"/>
  <c r="AS16" i="16"/>
  <c r="AQ16" i="16"/>
  <c r="AO16" i="16"/>
  <c r="AM16" i="16"/>
  <c r="AK16" i="16"/>
  <c r="AS15" i="16"/>
  <c r="AQ15" i="16"/>
  <c r="AO15" i="16"/>
  <c r="AM15" i="16"/>
  <c r="AK15" i="16"/>
  <c r="AS14" i="16"/>
  <c r="AQ14" i="16"/>
  <c r="AO14" i="16"/>
  <c r="AM14" i="16"/>
  <c r="AK14" i="16"/>
  <c r="AS13" i="16"/>
  <c r="AQ13" i="16"/>
  <c r="AO13" i="16"/>
  <c r="AM13" i="16"/>
  <c r="AK13" i="16"/>
  <c r="AS12" i="16"/>
  <c r="AQ12" i="16"/>
  <c r="AO12" i="16"/>
  <c r="AM12" i="16"/>
  <c r="AK12" i="16"/>
  <c r="AS11" i="16"/>
  <c r="AQ11" i="16"/>
  <c r="AO11" i="16"/>
  <c r="AM11" i="16"/>
  <c r="AK11" i="16"/>
  <c r="AS70" i="27"/>
  <c r="AQ70" i="27"/>
  <c r="AO70" i="27"/>
  <c r="AM70" i="27"/>
  <c r="AK70" i="27"/>
  <c r="AS69" i="27"/>
  <c r="AQ69" i="27"/>
  <c r="AO69" i="27"/>
  <c r="AM69" i="27"/>
  <c r="AK69" i="27"/>
  <c r="AS68" i="27"/>
  <c r="AQ68" i="27"/>
  <c r="AO68" i="27"/>
  <c r="AM68" i="27"/>
  <c r="AK68" i="27"/>
  <c r="AS67" i="27"/>
  <c r="AQ67" i="27"/>
  <c r="AO67" i="27"/>
  <c r="AM67" i="27"/>
  <c r="AK67" i="27"/>
  <c r="AS66" i="27"/>
  <c r="AQ66" i="27"/>
  <c r="AO66" i="27"/>
  <c r="AM66" i="27"/>
  <c r="AK66" i="27"/>
  <c r="AS65" i="27"/>
  <c r="AQ65" i="27"/>
  <c r="AO65" i="27"/>
  <c r="AM65" i="27"/>
  <c r="AK65" i="27"/>
  <c r="AS64" i="27"/>
  <c r="AQ64" i="27"/>
  <c r="AO64" i="27"/>
  <c r="AM64" i="27"/>
  <c r="AK64" i="27"/>
  <c r="AS63" i="27"/>
  <c r="AQ63" i="27"/>
  <c r="AO63" i="27"/>
  <c r="AM63" i="27"/>
  <c r="AK63" i="27"/>
  <c r="AS62" i="27"/>
  <c r="AQ62" i="27"/>
  <c r="AO62" i="27"/>
  <c r="AM62" i="27"/>
  <c r="AK62" i="27"/>
  <c r="AS61" i="27"/>
  <c r="AQ61" i="27"/>
  <c r="AO61" i="27"/>
  <c r="AM61" i="27"/>
  <c r="AK61" i="27"/>
  <c r="AS60" i="27"/>
  <c r="AQ60" i="27"/>
  <c r="AO60" i="27"/>
  <c r="AM60" i="27"/>
  <c r="AK60" i="27"/>
  <c r="AS59" i="27"/>
  <c r="AQ59" i="27"/>
  <c r="AO59" i="27"/>
  <c r="AM59" i="27"/>
  <c r="AK59" i="27"/>
  <c r="AS58" i="27"/>
  <c r="AQ58" i="27"/>
  <c r="AO58" i="27"/>
  <c r="AM58" i="27"/>
  <c r="AK58" i="27"/>
  <c r="AS57" i="27"/>
  <c r="AQ57" i="27"/>
  <c r="AO57" i="27"/>
  <c r="AM57" i="27"/>
  <c r="AK57" i="27"/>
  <c r="AS56" i="27"/>
  <c r="AQ56" i="27"/>
  <c r="AO56" i="27"/>
  <c r="AM56" i="27"/>
  <c r="AK56" i="27"/>
  <c r="AS55" i="27"/>
  <c r="AQ55" i="27"/>
  <c r="AO55" i="27"/>
  <c r="AM55" i="27"/>
  <c r="AK55" i="27"/>
  <c r="AS54" i="27"/>
  <c r="AQ54" i="27"/>
  <c r="AO54" i="27"/>
  <c r="AM54" i="27"/>
  <c r="AK54" i="27"/>
  <c r="AS53" i="27"/>
  <c r="AQ53" i="27"/>
  <c r="AO53" i="27"/>
  <c r="AM53" i="27"/>
  <c r="AK53" i="27"/>
  <c r="AS52" i="27"/>
  <c r="AQ52" i="27"/>
  <c r="AO52" i="27"/>
  <c r="AM52" i="27"/>
  <c r="AK52" i="27"/>
  <c r="AS51" i="27"/>
  <c r="AQ51" i="27"/>
  <c r="AO51" i="27"/>
  <c r="AM51" i="27"/>
  <c r="AK51" i="27"/>
  <c r="AS50" i="27"/>
  <c r="AQ50" i="27"/>
  <c r="AO50" i="27"/>
  <c r="AM50" i="27"/>
  <c r="AK50" i="27"/>
  <c r="AS49" i="27"/>
  <c r="AQ49" i="27"/>
  <c r="AO49" i="27"/>
  <c r="AM49" i="27"/>
  <c r="AK49" i="27"/>
  <c r="AS48" i="27"/>
  <c r="AQ48" i="27"/>
  <c r="AO48" i="27"/>
  <c r="AM48" i="27"/>
  <c r="AK48" i="27"/>
  <c r="AS47" i="27"/>
  <c r="AQ47" i="27"/>
  <c r="AO47" i="27"/>
  <c r="AM47" i="27"/>
  <c r="AK47" i="27"/>
  <c r="AS46" i="27"/>
  <c r="AQ46" i="27"/>
  <c r="AO46" i="27"/>
  <c r="AM46" i="27"/>
  <c r="AK46" i="27"/>
  <c r="AS45" i="27"/>
  <c r="AQ45" i="27"/>
  <c r="AO45" i="27"/>
  <c r="AM45" i="27"/>
  <c r="AK45" i="27"/>
  <c r="AS44" i="27"/>
  <c r="AQ44" i="27"/>
  <c r="AO44" i="27"/>
  <c r="AM44" i="27"/>
  <c r="AK44" i="27"/>
  <c r="AS43" i="27"/>
  <c r="AQ43" i="27"/>
  <c r="AO43" i="27"/>
  <c r="AM43" i="27"/>
  <c r="AK43" i="27"/>
  <c r="AS42" i="27"/>
  <c r="AQ42" i="27"/>
  <c r="AO42" i="27"/>
  <c r="AM42" i="27"/>
  <c r="AK42" i="27"/>
  <c r="AS41" i="27"/>
  <c r="AQ41" i="27"/>
  <c r="AO41" i="27"/>
  <c r="AM41" i="27"/>
  <c r="AK41" i="27"/>
  <c r="AS40" i="27"/>
  <c r="AQ40" i="27"/>
  <c r="AO40" i="27"/>
  <c r="AM40" i="27"/>
  <c r="AK40" i="27"/>
  <c r="AS39" i="27"/>
  <c r="AQ39" i="27"/>
  <c r="AO39" i="27"/>
  <c r="AM39" i="27"/>
  <c r="AK39" i="27"/>
  <c r="AS38" i="27"/>
  <c r="AQ38" i="27"/>
  <c r="AO38" i="27"/>
  <c r="AM38" i="27"/>
  <c r="AK38" i="27"/>
  <c r="AS37" i="27"/>
  <c r="AQ37" i="27"/>
  <c r="AO37" i="27"/>
  <c r="AM37" i="27"/>
  <c r="AK37" i="27"/>
  <c r="AS36" i="27"/>
  <c r="AQ36" i="27"/>
  <c r="AO36" i="27"/>
  <c r="AM36" i="27"/>
  <c r="AK36" i="27"/>
  <c r="AS35" i="27"/>
  <c r="AQ35" i="27"/>
  <c r="AO35" i="27"/>
  <c r="AM35" i="27"/>
  <c r="AK35" i="27"/>
  <c r="AS34" i="27"/>
  <c r="AQ34" i="27"/>
  <c r="AO34" i="27"/>
  <c r="AM34" i="27"/>
  <c r="AK34" i="27"/>
  <c r="AS33" i="27"/>
  <c r="AQ33" i="27"/>
  <c r="AO33" i="27"/>
  <c r="AM33" i="27"/>
  <c r="AK33" i="27"/>
  <c r="AS32" i="27"/>
  <c r="AQ32" i="27"/>
  <c r="AO32" i="27"/>
  <c r="AM32" i="27"/>
  <c r="AK32" i="27"/>
  <c r="AS31" i="27"/>
  <c r="AQ31" i="27"/>
  <c r="AO31" i="27"/>
  <c r="AM31" i="27"/>
  <c r="AK31" i="27"/>
  <c r="AS30" i="27"/>
  <c r="AQ30" i="27"/>
  <c r="AO30" i="27"/>
  <c r="AM30" i="27"/>
  <c r="AK30" i="27"/>
  <c r="AS29" i="27"/>
  <c r="AQ29" i="27"/>
  <c r="AO29" i="27"/>
  <c r="AM29" i="27"/>
  <c r="AK29" i="27"/>
  <c r="AS28" i="27"/>
  <c r="AQ28" i="27"/>
  <c r="AO28" i="27"/>
  <c r="AM28" i="27"/>
  <c r="AK28" i="27"/>
  <c r="AS27" i="27"/>
  <c r="AQ27" i="27"/>
  <c r="AO27" i="27"/>
  <c r="AM27" i="27"/>
  <c r="AK27" i="27"/>
  <c r="AS26" i="27"/>
  <c r="AQ26" i="27"/>
  <c r="AO26" i="27"/>
  <c r="AM26" i="27"/>
  <c r="AK26" i="27"/>
  <c r="AS25" i="27"/>
  <c r="AQ25" i="27"/>
  <c r="AO25" i="27"/>
  <c r="AM25" i="27"/>
  <c r="AK25" i="27"/>
  <c r="AS24" i="27"/>
  <c r="AQ24" i="27"/>
  <c r="AO24" i="27"/>
  <c r="AM24" i="27"/>
  <c r="AK24" i="27"/>
  <c r="AS23" i="27"/>
  <c r="AQ23" i="27"/>
  <c r="AO23" i="27"/>
  <c r="AM23" i="27"/>
  <c r="AK23" i="27"/>
  <c r="AS22" i="27"/>
  <c r="AQ22" i="27"/>
  <c r="AO22" i="27"/>
  <c r="AM22" i="27"/>
  <c r="AK22" i="27"/>
  <c r="AS21" i="27"/>
  <c r="AQ21" i="27"/>
  <c r="AO21" i="27"/>
  <c r="AM21" i="27"/>
  <c r="AK21" i="27"/>
  <c r="AS20" i="27"/>
  <c r="AQ20" i="27"/>
  <c r="AO20" i="27"/>
  <c r="AM20" i="27"/>
  <c r="AK20" i="27"/>
  <c r="AS19" i="27"/>
  <c r="AQ19" i="27"/>
  <c r="AO19" i="27"/>
  <c r="AM19" i="27"/>
  <c r="AK19" i="27"/>
  <c r="AS18" i="27"/>
  <c r="AQ18" i="27"/>
  <c r="AO18" i="27"/>
  <c r="AM18" i="27"/>
  <c r="AK18" i="27"/>
  <c r="AS17" i="27"/>
  <c r="AQ17" i="27"/>
  <c r="AO17" i="27"/>
  <c r="AM17" i="27"/>
  <c r="AK17" i="27"/>
  <c r="AS16" i="27"/>
  <c r="AQ16" i="27"/>
  <c r="AO16" i="27"/>
  <c r="AM16" i="27"/>
  <c r="AK16" i="27"/>
  <c r="AS15" i="27"/>
  <c r="AQ15" i="27"/>
  <c r="AO15" i="27"/>
  <c r="AM15" i="27"/>
  <c r="AK15" i="27"/>
  <c r="AS14" i="27"/>
  <c r="AQ14" i="27"/>
  <c r="AO14" i="27"/>
  <c r="AM14" i="27"/>
  <c r="AK14" i="27"/>
  <c r="AS13" i="27"/>
  <c r="AQ13" i="27"/>
  <c r="AO13" i="27"/>
  <c r="AM13" i="27"/>
  <c r="AK13" i="27"/>
  <c r="AS12" i="27"/>
  <c r="AQ12" i="27"/>
  <c r="AO12" i="27"/>
  <c r="AM12" i="27"/>
  <c r="AK12" i="27"/>
  <c r="AS11" i="27"/>
  <c r="AQ11" i="27"/>
  <c r="AO11" i="27"/>
  <c r="AM11" i="27"/>
  <c r="AK11" i="27"/>
  <c r="AS70" i="28"/>
  <c r="AQ70" i="28"/>
  <c r="AO70" i="28"/>
  <c r="AM70" i="28"/>
  <c r="AK70" i="28"/>
  <c r="AS69" i="28"/>
  <c r="AQ69" i="28"/>
  <c r="AO69" i="28"/>
  <c r="AM69" i="28"/>
  <c r="AK69" i="28"/>
  <c r="AS68" i="28"/>
  <c r="AQ68" i="28"/>
  <c r="AO68" i="28"/>
  <c r="AM68" i="28"/>
  <c r="AK68" i="28"/>
  <c r="AS67" i="28"/>
  <c r="AQ67" i="28"/>
  <c r="AO67" i="28"/>
  <c r="AM67" i="28"/>
  <c r="AK67" i="28"/>
  <c r="AS66" i="28"/>
  <c r="AQ66" i="28"/>
  <c r="AO66" i="28"/>
  <c r="AM66" i="28"/>
  <c r="AK66" i="28"/>
  <c r="AS65" i="28"/>
  <c r="AQ65" i="28"/>
  <c r="AO65" i="28"/>
  <c r="AM65" i="28"/>
  <c r="AK65" i="28"/>
  <c r="AS64" i="28"/>
  <c r="AQ64" i="28"/>
  <c r="AO64" i="28"/>
  <c r="AM64" i="28"/>
  <c r="AK64" i="28"/>
  <c r="AS63" i="28"/>
  <c r="AQ63" i="28"/>
  <c r="AO63" i="28"/>
  <c r="AM63" i="28"/>
  <c r="AK63" i="28"/>
  <c r="AS62" i="28"/>
  <c r="AQ62" i="28"/>
  <c r="AO62" i="28"/>
  <c r="AM62" i="28"/>
  <c r="AK62" i="28"/>
  <c r="AS61" i="28"/>
  <c r="AQ61" i="28"/>
  <c r="AO61" i="28"/>
  <c r="AM61" i="28"/>
  <c r="AK61" i="28"/>
  <c r="AS60" i="28"/>
  <c r="AQ60" i="28"/>
  <c r="AO60" i="28"/>
  <c r="AM60" i="28"/>
  <c r="AK60" i="28"/>
  <c r="AS59" i="28"/>
  <c r="AQ59" i="28"/>
  <c r="AO59" i="28"/>
  <c r="AM59" i="28"/>
  <c r="AK59" i="28"/>
  <c r="AS58" i="28"/>
  <c r="AQ58" i="28"/>
  <c r="AO58" i="28"/>
  <c r="AM58" i="28"/>
  <c r="AK58" i="28"/>
  <c r="AS57" i="28"/>
  <c r="AQ57" i="28"/>
  <c r="AO57" i="28"/>
  <c r="AM57" i="28"/>
  <c r="AK57" i="28"/>
  <c r="AS56" i="28"/>
  <c r="AQ56" i="28"/>
  <c r="AO56" i="28"/>
  <c r="AM56" i="28"/>
  <c r="AK56" i="28"/>
  <c r="AS55" i="28"/>
  <c r="AQ55" i="28"/>
  <c r="AO55" i="28"/>
  <c r="AM55" i="28"/>
  <c r="AK55" i="28"/>
  <c r="AS54" i="28"/>
  <c r="AQ54" i="28"/>
  <c r="AO54" i="28"/>
  <c r="AM54" i="28"/>
  <c r="AK54" i="28"/>
  <c r="AS53" i="28"/>
  <c r="AQ53" i="28"/>
  <c r="AO53" i="28"/>
  <c r="AM53" i="28"/>
  <c r="AK53" i="28"/>
  <c r="AS52" i="28"/>
  <c r="AQ52" i="28"/>
  <c r="AO52" i="28"/>
  <c r="AM52" i="28"/>
  <c r="AK52" i="28"/>
  <c r="AS51" i="28"/>
  <c r="AQ51" i="28"/>
  <c r="AO51" i="28"/>
  <c r="AM51" i="28"/>
  <c r="AK51" i="28"/>
  <c r="AS50" i="28"/>
  <c r="AQ50" i="28"/>
  <c r="AO50" i="28"/>
  <c r="AM50" i="28"/>
  <c r="AK50" i="28"/>
  <c r="AS49" i="28"/>
  <c r="AQ49" i="28"/>
  <c r="AO49" i="28"/>
  <c r="AM49" i="28"/>
  <c r="AK49" i="28"/>
  <c r="AS48" i="28"/>
  <c r="AQ48" i="28"/>
  <c r="AO48" i="28"/>
  <c r="AM48" i="28"/>
  <c r="AK48" i="28"/>
  <c r="AS47" i="28"/>
  <c r="AQ47" i="28"/>
  <c r="AO47" i="28"/>
  <c r="AM47" i="28"/>
  <c r="AK47" i="28"/>
  <c r="AS46" i="28"/>
  <c r="AQ46" i="28"/>
  <c r="AO46" i="28"/>
  <c r="AM46" i="28"/>
  <c r="AK46" i="28"/>
  <c r="AS45" i="28"/>
  <c r="AQ45" i="28"/>
  <c r="AO45" i="28"/>
  <c r="AM45" i="28"/>
  <c r="AK45" i="28"/>
  <c r="AS44" i="28"/>
  <c r="AQ44" i="28"/>
  <c r="AO44" i="28"/>
  <c r="AM44" i="28"/>
  <c r="AK44" i="28"/>
  <c r="AS43" i="28"/>
  <c r="AQ43" i="28"/>
  <c r="AO43" i="28"/>
  <c r="AM43" i="28"/>
  <c r="AK43" i="28"/>
  <c r="AS42" i="28"/>
  <c r="AQ42" i="28"/>
  <c r="AO42" i="28"/>
  <c r="AM42" i="28"/>
  <c r="AK42" i="28"/>
  <c r="AS41" i="28"/>
  <c r="AQ41" i="28"/>
  <c r="AO41" i="28"/>
  <c r="AM41" i="28"/>
  <c r="AK41" i="28"/>
  <c r="AS40" i="28"/>
  <c r="AQ40" i="28"/>
  <c r="AO40" i="28"/>
  <c r="AM40" i="28"/>
  <c r="AK40" i="28"/>
  <c r="AS39" i="28"/>
  <c r="AQ39" i="28"/>
  <c r="AO39" i="28"/>
  <c r="AM39" i="28"/>
  <c r="AK39" i="28"/>
  <c r="AS38" i="28"/>
  <c r="AQ38" i="28"/>
  <c r="AO38" i="28"/>
  <c r="AM38" i="28"/>
  <c r="AK38" i="28"/>
  <c r="AS37" i="28"/>
  <c r="AQ37" i="28"/>
  <c r="AO37" i="28"/>
  <c r="AM37" i="28"/>
  <c r="AK37" i="28"/>
  <c r="AS36" i="28"/>
  <c r="AQ36" i="28"/>
  <c r="AO36" i="28"/>
  <c r="AM36" i="28"/>
  <c r="AK36" i="28"/>
  <c r="AS35" i="28"/>
  <c r="AQ35" i="28"/>
  <c r="AO35" i="28"/>
  <c r="AM35" i="28"/>
  <c r="AK35" i="28"/>
  <c r="AS34" i="28"/>
  <c r="AQ34" i="28"/>
  <c r="AO34" i="28"/>
  <c r="AM34" i="28"/>
  <c r="AK34" i="28"/>
  <c r="AS33" i="28"/>
  <c r="AQ33" i="28"/>
  <c r="AO33" i="28"/>
  <c r="AM33" i="28"/>
  <c r="AK33" i="28"/>
  <c r="AS32" i="28"/>
  <c r="AQ32" i="28"/>
  <c r="AO32" i="28"/>
  <c r="AM32" i="28"/>
  <c r="AK32" i="28"/>
  <c r="AS31" i="28"/>
  <c r="AQ31" i="28"/>
  <c r="AO31" i="28"/>
  <c r="AM31" i="28"/>
  <c r="AK31" i="28"/>
  <c r="AS30" i="28"/>
  <c r="AQ30" i="28"/>
  <c r="AO30" i="28"/>
  <c r="AM30" i="28"/>
  <c r="AK30" i="28"/>
  <c r="AS29" i="28"/>
  <c r="AQ29" i="28"/>
  <c r="AO29" i="28"/>
  <c r="AM29" i="28"/>
  <c r="AK29" i="28"/>
  <c r="AS28" i="28"/>
  <c r="AQ28" i="28"/>
  <c r="AO28" i="28"/>
  <c r="AM28" i="28"/>
  <c r="AK28" i="28"/>
  <c r="AS27" i="28"/>
  <c r="AQ27" i="28"/>
  <c r="AO27" i="28"/>
  <c r="AM27" i="28"/>
  <c r="AK27" i="28"/>
  <c r="AS26" i="28"/>
  <c r="AQ26" i="28"/>
  <c r="AO26" i="28"/>
  <c r="AM26" i="28"/>
  <c r="AK26" i="28"/>
  <c r="AS25" i="28"/>
  <c r="AQ25" i="28"/>
  <c r="AO25" i="28"/>
  <c r="AM25" i="28"/>
  <c r="AK25" i="28"/>
  <c r="AS24" i="28"/>
  <c r="AQ24" i="28"/>
  <c r="AO24" i="28"/>
  <c r="AM24" i="28"/>
  <c r="AK24" i="28"/>
  <c r="AS23" i="28"/>
  <c r="AQ23" i="28"/>
  <c r="AO23" i="28"/>
  <c r="AM23" i="28"/>
  <c r="AK23" i="28"/>
  <c r="AS22" i="28"/>
  <c r="AQ22" i="28"/>
  <c r="AO22" i="28"/>
  <c r="AM22" i="28"/>
  <c r="AK22" i="28"/>
  <c r="AS21" i="28"/>
  <c r="AQ21" i="28"/>
  <c r="AO21" i="28"/>
  <c r="AM21" i="28"/>
  <c r="AK21" i="28"/>
  <c r="AS20" i="28"/>
  <c r="AQ20" i="28"/>
  <c r="AO20" i="28"/>
  <c r="AM20" i="28"/>
  <c r="AK20" i="28"/>
  <c r="AS19" i="28"/>
  <c r="AQ19" i="28"/>
  <c r="AO19" i="28"/>
  <c r="AM19" i="28"/>
  <c r="AK19" i="28"/>
  <c r="AS18" i="28"/>
  <c r="AQ18" i="28"/>
  <c r="AO18" i="28"/>
  <c r="AM18" i="28"/>
  <c r="AK18" i="28"/>
  <c r="AS17" i="28"/>
  <c r="AQ17" i="28"/>
  <c r="AO17" i="28"/>
  <c r="AM17" i="28"/>
  <c r="AK17" i="28"/>
  <c r="AS16" i="28"/>
  <c r="AQ16" i="28"/>
  <c r="AO16" i="28"/>
  <c r="AM16" i="28"/>
  <c r="AK16" i="28"/>
  <c r="AS15" i="28"/>
  <c r="AQ15" i="28"/>
  <c r="AO15" i="28"/>
  <c r="AM15" i="28"/>
  <c r="AK15" i="28"/>
  <c r="AS14" i="28"/>
  <c r="AQ14" i="28"/>
  <c r="AO14" i="28"/>
  <c r="AM14" i="28"/>
  <c r="AK14" i="28"/>
  <c r="AS13" i="28"/>
  <c r="AQ13" i="28"/>
  <c r="AO13" i="28"/>
  <c r="AM13" i="28"/>
  <c r="AK13" i="28"/>
  <c r="AS12" i="28"/>
  <c r="AQ12" i="28"/>
  <c r="AO12" i="28"/>
  <c r="AM12" i="28"/>
  <c r="AK12" i="28"/>
  <c r="AS11" i="28"/>
  <c r="AQ11" i="28"/>
  <c r="AO11" i="28"/>
  <c r="AM11" i="28"/>
  <c r="AK11" i="28"/>
  <c r="AS70" i="11"/>
  <c r="AQ70" i="11"/>
  <c r="AO70" i="11"/>
  <c r="AM70" i="11"/>
  <c r="AK70" i="11"/>
  <c r="AS69" i="11"/>
  <c r="AQ69" i="11"/>
  <c r="AO69" i="11"/>
  <c r="AM69" i="11"/>
  <c r="AK69" i="11"/>
  <c r="AS68" i="11"/>
  <c r="AQ68" i="11"/>
  <c r="AO68" i="11"/>
  <c r="AM68" i="11"/>
  <c r="AK68" i="11"/>
  <c r="AS67" i="11"/>
  <c r="AQ67" i="11"/>
  <c r="AO67" i="11"/>
  <c r="AM67" i="11"/>
  <c r="AK67" i="11"/>
  <c r="AS66" i="11"/>
  <c r="AQ66" i="11"/>
  <c r="AO66" i="11"/>
  <c r="AM66" i="11"/>
  <c r="AK66" i="11"/>
  <c r="AS65" i="11"/>
  <c r="AQ65" i="11"/>
  <c r="AO65" i="11"/>
  <c r="AM65" i="11"/>
  <c r="AK65" i="11"/>
  <c r="AS64" i="11"/>
  <c r="AQ64" i="11"/>
  <c r="AO64" i="11"/>
  <c r="AM64" i="11"/>
  <c r="AK64" i="11"/>
  <c r="AS63" i="11"/>
  <c r="AQ63" i="11"/>
  <c r="AO63" i="11"/>
  <c r="AM63" i="11"/>
  <c r="AK63" i="11"/>
  <c r="AS62" i="11"/>
  <c r="AQ62" i="11"/>
  <c r="AO62" i="11"/>
  <c r="AM62" i="11"/>
  <c r="AK62" i="11"/>
  <c r="AS61" i="11"/>
  <c r="AQ61" i="11"/>
  <c r="AO61" i="11"/>
  <c r="AM61" i="11"/>
  <c r="AK61" i="11"/>
  <c r="AS60" i="11"/>
  <c r="AQ60" i="11"/>
  <c r="AO60" i="11"/>
  <c r="AM60" i="11"/>
  <c r="AK60" i="11"/>
  <c r="AS59" i="11"/>
  <c r="AQ59" i="11"/>
  <c r="AO59" i="11"/>
  <c r="AM59" i="11"/>
  <c r="AK59" i="11"/>
  <c r="AS58" i="11"/>
  <c r="AQ58" i="11"/>
  <c r="AO58" i="11"/>
  <c r="AM58" i="11"/>
  <c r="AK58" i="11"/>
  <c r="AS57" i="11"/>
  <c r="AQ57" i="11"/>
  <c r="AO57" i="11"/>
  <c r="AM57" i="11"/>
  <c r="AK57" i="11"/>
  <c r="AS56" i="11"/>
  <c r="AQ56" i="11"/>
  <c r="AO56" i="11"/>
  <c r="AM56" i="11"/>
  <c r="AK56" i="11"/>
  <c r="AS55" i="11"/>
  <c r="AQ55" i="11"/>
  <c r="AO55" i="11"/>
  <c r="AM55" i="11"/>
  <c r="AK55" i="11"/>
  <c r="AS54" i="11"/>
  <c r="AQ54" i="11"/>
  <c r="AO54" i="11"/>
  <c r="AM54" i="11"/>
  <c r="AK54" i="11"/>
  <c r="AS53" i="11"/>
  <c r="AQ53" i="11"/>
  <c r="AO53" i="11"/>
  <c r="AM53" i="11"/>
  <c r="AK53" i="11"/>
  <c r="AS52" i="11"/>
  <c r="AQ52" i="11"/>
  <c r="AO52" i="11"/>
  <c r="AM52" i="11"/>
  <c r="AK52" i="11"/>
  <c r="AS51" i="11"/>
  <c r="AQ51" i="11"/>
  <c r="AO51" i="11"/>
  <c r="AM51" i="11"/>
  <c r="AK51" i="11"/>
  <c r="AS50" i="11"/>
  <c r="AQ50" i="11"/>
  <c r="AO50" i="11"/>
  <c r="AM50" i="11"/>
  <c r="AK50" i="11"/>
  <c r="AS49" i="11"/>
  <c r="AQ49" i="11"/>
  <c r="AO49" i="11"/>
  <c r="AM49" i="11"/>
  <c r="AK49" i="11"/>
  <c r="AS48" i="11"/>
  <c r="AQ48" i="11"/>
  <c r="AO48" i="11"/>
  <c r="AM48" i="11"/>
  <c r="AK48" i="11"/>
  <c r="AS47" i="11"/>
  <c r="AQ47" i="11"/>
  <c r="AO47" i="11"/>
  <c r="AM47" i="11"/>
  <c r="AK47" i="11"/>
  <c r="AS46" i="11"/>
  <c r="AQ46" i="11"/>
  <c r="AO46" i="11"/>
  <c r="AM46" i="11"/>
  <c r="AK46" i="11"/>
  <c r="AS45" i="11"/>
  <c r="AQ45" i="11"/>
  <c r="AO45" i="11"/>
  <c r="AM45" i="11"/>
  <c r="AK45" i="11"/>
  <c r="AS44" i="11"/>
  <c r="AQ44" i="11"/>
  <c r="AO44" i="11"/>
  <c r="AM44" i="11"/>
  <c r="AK44" i="11"/>
  <c r="AS43" i="11"/>
  <c r="AQ43" i="11"/>
  <c r="AO43" i="11"/>
  <c r="AM43" i="11"/>
  <c r="AK43" i="11"/>
  <c r="AS42" i="11"/>
  <c r="AQ42" i="11"/>
  <c r="AO42" i="11"/>
  <c r="AM42" i="11"/>
  <c r="AK42" i="11"/>
  <c r="AS41" i="11"/>
  <c r="AQ41" i="11"/>
  <c r="AO41" i="11"/>
  <c r="AM41" i="11"/>
  <c r="AK41" i="11"/>
  <c r="AS40" i="11"/>
  <c r="AQ40" i="11"/>
  <c r="AO40" i="11"/>
  <c r="AM40" i="11"/>
  <c r="AK40" i="11"/>
  <c r="AS39" i="11"/>
  <c r="AQ39" i="11"/>
  <c r="AO39" i="11"/>
  <c r="AM39" i="11"/>
  <c r="AK39" i="11"/>
  <c r="AS38" i="11"/>
  <c r="AQ38" i="11"/>
  <c r="AO38" i="11"/>
  <c r="AM38" i="11"/>
  <c r="AK38" i="11"/>
  <c r="AS37" i="11"/>
  <c r="AQ37" i="11"/>
  <c r="AO37" i="11"/>
  <c r="AM37" i="11"/>
  <c r="AK37" i="11"/>
  <c r="AS36" i="11"/>
  <c r="AQ36" i="11"/>
  <c r="AO36" i="11"/>
  <c r="AM36" i="11"/>
  <c r="AK36" i="11"/>
  <c r="AS35" i="11"/>
  <c r="AQ35" i="11"/>
  <c r="AO35" i="11"/>
  <c r="AM35" i="11"/>
  <c r="AK35" i="11"/>
  <c r="AS34" i="11"/>
  <c r="AQ34" i="11"/>
  <c r="AO34" i="11"/>
  <c r="AM34" i="11"/>
  <c r="AK34" i="11"/>
  <c r="AS33" i="11"/>
  <c r="AQ33" i="11"/>
  <c r="AO33" i="11"/>
  <c r="AM33" i="11"/>
  <c r="AK33" i="11"/>
  <c r="AS32" i="11"/>
  <c r="AQ32" i="11"/>
  <c r="AO32" i="11"/>
  <c r="AM32" i="11"/>
  <c r="AK32" i="11"/>
  <c r="AS31" i="11"/>
  <c r="AQ31" i="11"/>
  <c r="AO31" i="11"/>
  <c r="AM31" i="11"/>
  <c r="AK31" i="11"/>
  <c r="AS30" i="11"/>
  <c r="AQ30" i="11"/>
  <c r="AO30" i="11"/>
  <c r="AM30" i="11"/>
  <c r="AK30" i="11"/>
  <c r="AS29" i="11"/>
  <c r="AQ29" i="11"/>
  <c r="AO29" i="11"/>
  <c r="AM29" i="11"/>
  <c r="AK29" i="11"/>
  <c r="AS28" i="11"/>
  <c r="AQ28" i="11"/>
  <c r="AO28" i="11"/>
  <c r="AM28" i="11"/>
  <c r="AK28" i="11"/>
  <c r="AS27" i="11"/>
  <c r="AQ27" i="11"/>
  <c r="AO27" i="11"/>
  <c r="AM27" i="11"/>
  <c r="AK27" i="11"/>
  <c r="AS26" i="11"/>
  <c r="AQ26" i="11"/>
  <c r="AO26" i="11"/>
  <c r="AM26" i="11"/>
  <c r="AK26" i="11"/>
  <c r="AS25" i="11"/>
  <c r="AQ25" i="11"/>
  <c r="AO25" i="11"/>
  <c r="AM25" i="11"/>
  <c r="AK25" i="11"/>
  <c r="AS24" i="11"/>
  <c r="AQ24" i="11"/>
  <c r="AO24" i="11"/>
  <c r="AM24" i="11"/>
  <c r="AK24" i="11"/>
  <c r="AS23" i="11"/>
  <c r="AQ23" i="11"/>
  <c r="AO23" i="11"/>
  <c r="AM23" i="11"/>
  <c r="AK23" i="11"/>
  <c r="AS22" i="11"/>
  <c r="AQ22" i="11"/>
  <c r="AO22" i="11"/>
  <c r="AM22" i="11"/>
  <c r="AK22" i="11"/>
  <c r="AS21" i="11"/>
  <c r="AQ21" i="11"/>
  <c r="AO21" i="11"/>
  <c r="AM21" i="11"/>
  <c r="AK21" i="11"/>
  <c r="AS20" i="11"/>
  <c r="AQ20" i="11"/>
  <c r="AO20" i="11"/>
  <c r="AM20" i="11"/>
  <c r="AK20" i="11"/>
  <c r="AS19" i="11"/>
  <c r="AQ19" i="11"/>
  <c r="AO19" i="11"/>
  <c r="AM19" i="11"/>
  <c r="AK19" i="11"/>
  <c r="AS18" i="11"/>
  <c r="AQ18" i="11"/>
  <c r="AO18" i="11"/>
  <c r="AM18" i="11"/>
  <c r="AK18" i="11"/>
  <c r="AS17" i="11"/>
  <c r="AQ17" i="11"/>
  <c r="AO17" i="11"/>
  <c r="AM17" i="11"/>
  <c r="AK17" i="11"/>
  <c r="AS16" i="11"/>
  <c r="AQ16" i="11"/>
  <c r="AO16" i="11"/>
  <c r="AM16" i="11"/>
  <c r="AK16" i="11"/>
  <c r="AS15" i="11"/>
  <c r="AQ15" i="11"/>
  <c r="AO15" i="11"/>
  <c r="AM15" i="11"/>
  <c r="AK15" i="11"/>
  <c r="AS14" i="11"/>
  <c r="AQ14" i="11"/>
  <c r="AO14" i="11"/>
  <c r="AM14" i="11"/>
  <c r="AK14" i="11"/>
  <c r="AS13" i="11"/>
  <c r="AQ13" i="11"/>
  <c r="AO13" i="11"/>
  <c r="AM13" i="11"/>
  <c r="AK13" i="11"/>
  <c r="AS12" i="11"/>
  <c r="AQ12" i="11"/>
  <c r="AO12" i="11"/>
  <c r="AM12" i="11"/>
  <c r="AK12" i="11"/>
  <c r="AS11" i="11"/>
  <c r="AQ11" i="11"/>
  <c r="AO11" i="11"/>
  <c r="AM11" i="11"/>
  <c r="AK11" i="11"/>
  <c r="U1" i="11" l="1"/>
  <c r="BB71" i="39" l="1"/>
  <c r="AZ71" i="39"/>
  <c r="AX71" i="39"/>
  <c r="AV71" i="39"/>
  <c r="AT71" i="39"/>
  <c r="AB70" i="39"/>
  <c r="AD70" i="39" s="1"/>
  <c r="AH70" i="39" s="1"/>
  <c r="AB69" i="39"/>
  <c r="AD69" i="39" s="1"/>
  <c r="AB68" i="39"/>
  <c r="AD68" i="39" s="1"/>
  <c r="AH68" i="39" s="1"/>
  <c r="AB67" i="39"/>
  <c r="AD67" i="39" s="1"/>
  <c r="AH67" i="39" s="1"/>
  <c r="AP67" i="39" s="1"/>
  <c r="AB66" i="39"/>
  <c r="AD66" i="39" s="1"/>
  <c r="AB65" i="39"/>
  <c r="AD65" i="39" s="1"/>
  <c r="AH65" i="39" s="1"/>
  <c r="AB64" i="39"/>
  <c r="AD64" i="39" s="1"/>
  <c r="AI64" i="39" s="1"/>
  <c r="AB63" i="39"/>
  <c r="AD63" i="39" s="1"/>
  <c r="AB62" i="39"/>
  <c r="AD62" i="39" s="1"/>
  <c r="AG62" i="39" s="1"/>
  <c r="AB61" i="39"/>
  <c r="AD61" i="39" s="1"/>
  <c r="AB60" i="39"/>
  <c r="AD60" i="39" s="1"/>
  <c r="AH60" i="39" s="1"/>
  <c r="AP60" i="39" s="1"/>
  <c r="AB59" i="39"/>
  <c r="AD59" i="39" s="1"/>
  <c r="AI59" i="39" s="1"/>
  <c r="AB58" i="39"/>
  <c r="AD58" i="39" s="1"/>
  <c r="AB57" i="39"/>
  <c r="AD57" i="39" s="1"/>
  <c r="AB56" i="39"/>
  <c r="AD56" i="39" s="1"/>
  <c r="AB55" i="39"/>
  <c r="AD55" i="39" s="1"/>
  <c r="AB54" i="39"/>
  <c r="AD54" i="39" s="1"/>
  <c r="AB53" i="39"/>
  <c r="AD53" i="39" s="1"/>
  <c r="AB52" i="39"/>
  <c r="AD52" i="39" s="1"/>
  <c r="AB51" i="39"/>
  <c r="AD51" i="39" s="1"/>
  <c r="AI51" i="39" s="1"/>
  <c r="AB50" i="39"/>
  <c r="AD50" i="39" s="1"/>
  <c r="AH50" i="39" s="1"/>
  <c r="AB49" i="39"/>
  <c r="AD49" i="39" s="1"/>
  <c r="AE49" i="39" s="1"/>
  <c r="AF48" i="39"/>
  <c r="AL48" i="39" s="1"/>
  <c r="AB48" i="39"/>
  <c r="AD48" i="39" s="1"/>
  <c r="AI48" i="39" s="1"/>
  <c r="AB47" i="39"/>
  <c r="AD47" i="39" s="1"/>
  <c r="AB46" i="39"/>
  <c r="AD46" i="39" s="1"/>
  <c r="AD45" i="39"/>
  <c r="AB45" i="39"/>
  <c r="AB44" i="39"/>
  <c r="AD44" i="39" s="1"/>
  <c r="AB43" i="39"/>
  <c r="AD43" i="39" s="1"/>
  <c r="AD42" i="39"/>
  <c r="AH42" i="39" s="1"/>
  <c r="AB42" i="39"/>
  <c r="AB41" i="39"/>
  <c r="AD41" i="39" s="1"/>
  <c r="AG41" i="39" s="1"/>
  <c r="AN41" i="39" s="1"/>
  <c r="AB40" i="39"/>
  <c r="AD40" i="39" s="1"/>
  <c r="AF40" i="39" s="1"/>
  <c r="AB39" i="39"/>
  <c r="AD39" i="39" s="1"/>
  <c r="AI39" i="39" s="1"/>
  <c r="AD38" i="39"/>
  <c r="AE38" i="39" s="1"/>
  <c r="AB38" i="39"/>
  <c r="S38" i="39"/>
  <c r="C38" i="39"/>
  <c r="D38" i="39" s="1"/>
  <c r="AD37" i="39"/>
  <c r="AH37" i="39" s="1"/>
  <c r="AB37" i="39"/>
  <c r="S37" i="39"/>
  <c r="C37" i="39"/>
  <c r="D37" i="39" s="1"/>
  <c r="AB36" i="39"/>
  <c r="AD36" i="39" s="1"/>
  <c r="AH36" i="39" s="1"/>
  <c r="S36" i="39"/>
  <c r="C36" i="39"/>
  <c r="D36" i="39" s="1"/>
  <c r="AB35" i="39"/>
  <c r="AD35" i="39" s="1"/>
  <c r="S35" i="39"/>
  <c r="C35" i="39"/>
  <c r="D35" i="39" s="1"/>
  <c r="AB34" i="39"/>
  <c r="AD34" i="39" s="1"/>
  <c r="S34" i="39"/>
  <c r="C34" i="39"/>
  <c r="D34" i="39" s="1"/>
  <c r="AB33" i="39"/>
  <c r="AD33" i="39" s="1"/>
  <c r="S33" i="39"/>
  <c r="C33" i="39"/>
  <c r="D33" i="39" s="1"/>
  <c r="AD32" i="39"/>
  <c r="AB32" i="39"/>
  <c r="S32" i="39"/>
  <c r="C32" i="39"/>
  <c r="D32" i="39" s="1"/>
  <c r="AD31" i="39"/>
  <c r="AI31" i="39" s="1"/>
  <c r="AR31" i="39" s="1"/>
  <c r="AB31" i="39"/>
  <c r="S31" i="39"/>
  <c r="C31" i="39"/>
  <c r="D31" i="39" s="1"/>
  <c r="AB30" i="39"/>
  <c r="AD30" i="39" s="1"/>
  <c r="AI30" i="39" s="1"/>
  <c r="S30" i="39"/>
  <c r="C30" i="39"/>
  <c r="D30" i="39" s="1"/>
  <c r="AD29" i="39"/>
  <c r="AE29" i="39" s="1"/>
  <c r="AB29" i="39"/>
  <c r="S29" i="39"/>
  <c r="C29" i="39"/>
  <c r="D29" i="39" s="1"/>
  <c r="AF28" i="39"/>
  <c r="AL28" i="39" s="1"/>
  <c r="AD28" i="39"/>
  <c r="AH28" i="39" s="1"/>
  <c r="AB28" i="39"/>
  <c r="S28" i="39"/>
  <c r="O28" i="39" s="1"/>
  <c r="C28" i="39"/>
  <c r="D28" i="39" s="1"/>
  <c r="AD27" i="39"/>
  <c r="AB27" i="39"/>
  <c r="S27" i="39"/>
  <c r="C27" i="39"/>
  <c r="D27" i="39" s="1"/>
  <c r="AD26" i="39"/>
  <c r="AF26" i="39" s="1"/>
  <c r="AB26" i="39"/>
  <c r="S26" i="39"/>
  <c r="C26" i="39"/>
  <c r="D26" i="39" s="1"/>
  <c r="AD25" i="39"/>
  <c r="AF25" i="39" s="1"/>
  <c r="AL25" i="39" s="1"/>
  <c r="AB25" i="39"/>
  <c r="S25" i="39"/>
  <c r="C25" i="39"/>
  <c r="D25" i="39" s="1"/>
  <c r="AD24" i="39"/>
  <c r="AI24" i="39" s="1"/>
  <c r="AB24" i="39"/>
  <c r="S24" i="39"/>
  <c r="C24" i="39"/>
  <c r="D24" i="39" s="1"/>
  <c r="AD23" i="39"/>
  <c r="AI23" i="39" s="1"/>
  <c r="AB23" i="39"/>
  <c r="S23" i="39"/>
  <c r="C23" i="39"/>
  <c r="D23" i="39" s="1"/>
  <c r="AH22" i="39"/>
  <c r="AD22" i="39"/>
  <c r="AE22" i="39" s="1"/>
  <c r="AB22" i="39"/>
  <c r="S22" i="39"/>
  <c r="C22" i="39"/>
  <c r="D22" i="39" s="1"/>
  <c r="AD21" i="39"/>
  <c r="AB21" i="39"/>
  <c r="S21" i="39"/>
  <c r="C21" i="39"/>
  <c r="D21" i="39" s="1"/>
  <c r="AD20" i="39"/>
  <c r="AG20" i="39" s="1"/>
  <c r="AN20" i="39" s="1"/>
  <c r="AB20" i="39"/>
  <c r="S20" i="39"/>
  <c r="C20" i="39"/>
  <c r="D20" i="39" s="1"/>
  <c r="AD19" i="39"/>
  <c r="AI19" i="39" s="1"/>
  <c r="AB19" i="39"/>
  <c r="S19" i="39"/>
  <c r="C19" i="39"/>
  <c r="D19" i="39" s="1"/>
  <c r="AB18" i="39"/>
  <c r="AD18" i="39" s="1"/>
  <c r="S18" i="39"/>
  <c r="C18" i="39"/>
  <c r="D18" i="39" s="1"/>
  <c r="AB17" i="39"/>
  <c r="AD17" i="39" s="1"/>
  <c r="S17" i="39"/>
  <c r="C17" i="39"/>
  <c r="D17" i="39" s="1"/>
  <c r="AB16" i="39"/>
  <c r="AD16" i="39" s="1"/>
  <c r="AI16" i="39" s="1"/>
  <c r="S16" i="39"/>
  <c r="C16" i="39"/>
  <c r="D16" i="39" s="1"/>
  <c r="AB15" i="39"/>
  <c r="AD15" i="39" s="1"/>
  <c r="S15" i="39"/>
  <c r="C15" i="39"/>
  <c r="D15" i="39" s="1"/>
  <c r="AB14" i="39"/>
  <c r="AD14" i="39" s="1"/>
  <c r="AI14" i="39" s="1"/>
  <c r="S14" i="39"/>
  <c r="C14" i="39"/>
  <c r="D14" i="39" s="1"/>
  <c r="AB13" i="39"/>
  <c r="AD13" i="39" s="1"/>
  <c r="AI13" i="39" s="1"/>
  <c r="S13" i="39"/>
  <c r="O13" i="39" s="1"/>
  <c r="M13" i="39"/>
  <c r="J13" i="39"/>
  <c r="H13" i="39"/>
  <c r="G13" i="39"/>
  <c r="C13" i="39"/>
  <c r="D13" i="39" s="1"/>
  <c r="AB12" i="39"/>
  <c r="AD12" i="39" s="1"/>
  <c r="AI12" i="39" s="1"/>
  <c r="S12" i="39"/>
  <c r="C12" i="39"/>
  <c r="D12" i="39" s="1"/>
  <c r="AB11" i="39"/>
  <c r="AD11" i="39" s="1"/>
  <c r="AF22" i="39" s="1"/>
  <c r="S11" i="39"/>
  <c r="C11" i="39"/>
  <c r="D11" i="39" s="1"/>
  <c r="S10" i="39"/>
  <c r="C10" i="39"/>
  <c r="D10" i="39" s="1"/>
  <c r="S9" i="39"/>
  <c r="C9" i="39"/>
  <c r="D9" i="39" s="1"/>
  <c r="S8" i="39"/>
  <c r="C8" i="39"/>
  <c r="D8" i="39" s="1"/>
  <c r="K1" i="39"/>
  <c r="K1" i="38"/>
  <c r="BB71" i="38"/>
  <c r="AZ71" i="38"/>
  <c r="AX71" i="38"/>
  <c r="AV71" i="38"/>
  <c r="AT71" i="38"/>
  <c r="AB70" i="38"/>
  <c r="AD70" i="38" s="1"/>
  <c r="AB69" i="38"/>
  <c r="AD69" i="38" s="1"/>
  <c r="AB68" i="38"/>
  <c r="AD68" i="38" s="1"/>
  <c r="AH68" i="38" s="1"/>
  <c r="AB67" i="38"/>
  <c r="AD67" i="38" s="1"/>
  <c r="AB66" i="38"/>
  <c r="AD66" i="38" s="1"/>
  <c r="AB65" i="38"/>
  <c r="AD65" i="38" s="1"/>
  <c r="AB64" i="38"/>
  <c r="AD64" i="38" s="1"/>
  <c r="AG64" i="38" s="1"/>
  <c r="AB63" i="38"/>
  <c r="AD63" i="38" s="1"/>
  <c r="AB62" i="38"/>
  <c r="AD62" i="38" s="1"/>
  <c r="AI62" i="38" s="1"/>
  <c r="AB61" i="38"/>
  <c r="AD61" i="38" s="1"/>
  <c r="AB60" i="38"/>
  <c r="AD60" i="38" s="1"/>
  <c r="AB59" i="38"/>
  <c r="AD59" i="38" s="1"/>
  <c r="AF59" i="38" s="1"/>
  <c r="AB58" i="38"/>
  <c r="AD58" i="38" s="1"/>
  <c r="AB57" i="38"/>
  <c r="AD57" i="38" s="1"/>
  <c r="AB56" i="38"/>
  <c r="AD56" i="38" s="1"/>
  <c r="AG56" i="38" s="1"/>
  <c r="AB55" i="38"/>
  <c r="AD55" i="38" s="1"/>
  <c r="AB54" i="38"/>
  <c r="AD54" i="38" s="1"/>
  <c r="AB53" i="38"/>
  <c r="AD53" i="38" s="1"/>
  <c r="AI53" i="38" s="1"/>
  <c r="AB52" i="38"/>
  <c r="AD52" i="38" s="1"/>
  <c r="AE52" i="38" s="1"/>
  <c r="AB51" i="38"/>
  <c r="AD51" i="38" s="1"/>
  <c r="AB50" i="38"/>
  <c r="AD50" i="38" s="1"/>
  <c r="AB49" i="38"/>
  <c r="AD49" i="38" s="1"/>
  <c r="AB48" i="38"/>
  <c r="AD48" i="38" s="1"/>
  <c r="AE48" i="38" s="1"/>
  <c r="AB47" i="38"/>
  <c r="AD47" i="38" s="1"/>
  <c r="AB46" i="38"/>
  <c r="AD46" i="38" s="1"/>
  <c r="AB45" i="38"/>
  <c r="AD45" i="38" s="1"/>
  <c r="AB44" i="38"/>
  <c r="AD44" i="38" s="1"/>
  <c r="AB43" i="38"/>
  <c r="AD43" i="38" s="1"/>
  <c r="AB42" i="38"/>
  <c r="AD42" i="38" s="1"/>
  <c r="AE42" i="38" s="1"/>
  <c r="AB41" i="38"/>
  <c r="AD41" i="38" s="1"/>
  <c r="AB40" i="38"/>
  <c r="AD40" i="38" s="1"/>
  <c r="AB39" i="38"/>
  <c r="AD39" i="38" s="1"/>
  <c r="AE39" i="38" s="1"/>
  <c r="AB38" i="38"/>
  <c r="AD38" i="38" s="1"/>
  <c r="S38" i="38"/>
  <c r="C38" i="38"/>
  <c r="D38" i="38" s="1"/>
  <c r="AB37" i="38"/>
  <c r="AD37" i="38" s="1"/>
  <c r="AI37" i="38" s="1"/>
  <c r="S37" i="38"/>
  <c r="C37" i="38"/>
  <c r="D37" i="38" s="1"/>
  <c r="AB36" i="38"/>
  <c r="AD36" i="38" s="1"/>
  <c r="S36" i="38"/>
  <c r="C36" i="38"/>
  <c r="D36" i="38" s="1"/>
  <c r="AB35" i="38"/>
  <c r="AD35" i="38" s="1"/>
  <c r="S35" i="38"/>
  <c r="C35" i="38"/>
  <c r="D35" i="38" s="1"/>
  <c r="AB34" i="38"/>
  <c r="AD34" i="38" s="1"/>
  <c r="AI34" i="38" s="1"/>
  <c r="S34" i="38"/>
  <c r="C34" i="38"/>
  <c r="D34" i="38" s="1"/>
  <c r="AB33" i="38"/>
  <c r="AD33" i="38" s="1"/>
  <c r="AE33" i="38" s="1"/>
  <c r="S33" i="38"/>
  <c r="C33" i="38"/>
  <c r="D33" i="38" s="1"/>
  <c r="AB32" i="38"/>
  <c r="AD32" i="38" s="1"/>
  <c r="S32" i="38"/>
  <c r="C32" i="38"/>
  <c r="D32" i="38" s="1"/>
  <c r="AB31" i="38"/>
  <c r="AD31" i="38" s="1"/>
  <c r="AI31" i="38" s="1"/>
  <c r="S31" i="38"/>
  <c r="C31" i="38"/>
  <c r="D31" i="38" s="1"/>
  <c r="AB30" i="38"/>
  <c r="AD30" i="38" s="1"/>
  <c r="AE30" i="38" s="1"/>
  <c r="S30" i="38"/>
  <c r="C30" i="38"/>
  <c r="D30" i="38" s="1"/>
  <c r="AB29" i="38"/>
  <c r="AD29" i="38" s="1"/>
  <c r="S29" i="38"/>
  <c r="C29" i="38"/>
  <c r="D29" i="38" s="1"/>
  <c r="AB28" i="38"/>
  <c r="AD28" i="38" s="1"/>
  <c r="S28" i="38"/>
  <c r="C28" i="38"/>
  <c r="D28" i="38" s="1"/>
  <c r="AB27" i="38"/>
  <c r="AD27" i="38" s="1"/>
  <c r="AI27" i="38" s="1"/>
  <c r="S27" i="38"/>
  <c r="C27" i="38"/>
  <c r="D27" i="38" s="1"/>
  <c r="AB26" i="38"/>
  <c r="AD26" i="38" s="1"/>
  <c r="AI26" i="38" s="1"/>
  <c r="S26" i="38"/>
  <c r="C26" i="38"/>
  <c r="D26" i="38" s="1"/>
  <c r="AB25" i="38"/>
  <c r="AD25" i="38" s="1"/>
  <c r="S25" i="38"/>
  <c r="C25" i="38"/>
  <c r="D25" i="38" s="1"/>
  <c r="AB24" i="38"/>
  <c r="AD24" i="38" s="1"/>
  <c r="S24" i="38"/>
  <c r="C24" i="38"/>
  <c r="D24" i="38" s="1"/>
  <c r="AB23" i="38"/>
  <c r="AD23" i="38" s="1"/>
  <c r="S23" i="38"/>
  <c r="C23" i="38"/>
  <c r="D23" i="38" s="1"/>
  <c r="AB22" i="38"/>
  <c r="AD22" i="38" s="1"/>
  <c r="S22" i="38"/>
  <c r="C22" i="38"/>
  <c r="D22" i="38" s="1"/>
  <c r="AB21" i="38"/>
  <c r="AD21" i="38" s="1"/>
  <c r="AF21" i="38" s="1"/>
  <c r="AL21" i="38" s="1"/>
  <c r="S21" i="38"/>
  <c r="C21" i="38"/>
  <c r="D21" i="38" s="1"/>
  <c r="AB20" i="38"/>
  <c r="AD20" i="38" s="1"/>
  <c r="AG20" i="38" s="1"/>
  <c r="S20" i="38"/>
  <c r="C20" i="38"/>
  <c r="D20" i="38" s="1"/>
  <c r="AB19" i="38"/>
  <c r="AD19" i="38" s="1"/>
  <c r="AE19" i="38" s="1"/>
  <c r="S19" i="38"/>
  <c r="C19" i="38"/>
  <c r="D19" i="38" s="1"/>
  <c r="AB18" i="38"/>
  <c r="AD18" i="38" s="1"/>
  <c r="S18" i="38"/>
  <c r="C18" i="38"/>
  <c r="D18" i="38" s="1"/>
  <c r="AB17" i="38"/>
  <c r="AD17" i="38" s="1"/>
  <c r="S17" i="38"/>
  <c r="C17" i="38"/>
  <c r="D17" i="38" s="1"/>
  <c r="AB16" i="38"/>
  <c r="AD16" i="38" s="1"/>
  <c r="AG16" i="38" s="1"/>
  <c r="AN16" i="38" s="1"/>
  <c r="S16" i="38"/>
  <c r="C16" i="38"/>
  <c r="D16" i="38" s="1"/>
  <c r="AB15" i="38"/>
  <c r="AD15" i="38" s="1"/>
  <c r="AH15" i="38" s="1"/>
  <c r="S15" i="38"/>
  <c r="C15" i="38"/>
  <c r="D15" i="38" s="1"/>
  <c r="AB14" i="38"/>
  <c r="AD14" i="38" s="1"/>
  <c r="AG14" i="38" s="1"/>
  <c r="AN14" i="38" s="1"/>
  <c r="S14" i="38"/>
  <c r="C14" i="38"/>
  <c r="D14" i="38" s="1"/>
  <c r="AB13" i="38"/>
  <c r="AD13" i="38" s="1"/>
  <c r="S13" i="38"/>
  <c r="K13" i="38" s="1"/>
  <c r="O13" i="38"/>
  <c r="C13" i="38"/>
  <c r="D13" i="38" s="1"/>
  <c r="AB12" i="38"/>
  <c r="AD12" i="38" s="1"/>
  <c r="AI12" i="38" s="1"/>
  <c r="S12" i="38"/>
  <c r="C12" i="38"/>
  <c r="D12" i="38" s="1"/>
  <c r="AB11" i="38"/>
  <c r="AD11" i="38" s="1"/>
  <c r="S11" i="38"/>
  <c r="C11" i="38"/>
  <c r="D11" i="38" s="1"/>
  <c r="S10" i="38"/>
  <c r="C10" i="38"/>
  <c r="D10" i="38" s="1"/>
  <c r="S9" i="38"/>
  <c r="C9" i="38"/>
  <c r="D9" i="38" s="1"/>
  <c r="S8" i="38"/>
  <c r="C8" i="38"/>
  <c r="D8" i="38" s="1"/>
  <c r="BB71" i="37"/>
  <c r="AZ71" i="37"/>
  <c r="AX71" i="37"/>
  <c r="AV71" i="37"/>
  <c r="AT71" i="37"/>
  <c r="AB70" i="37"/>
  <c r="AD70" i="37" s="1"/>
  <c r="AB69" i="37"/>
  <c r="AD69" i="37" s="1"/>
  <c r="AF69" i="37" s="1"/>
  <c r="AB68" i="37"/>
  <c r="AD68" i="37" s="1"/>
  <c r="AB67" i="37"/>
  <c r="AD67" i="37" s="1"/>
  <c r="AB66" i="37"/>
  <c r="AD66" i="37" s="1"/>
  <c r="AG66" i="37" s="1"/>
  <c r="AB65" i="37"/>
  <c r="AD65" i="37" s="1"/>
  <c r="AG65" i="37" s="1"/>
  <c r="AB64" i="37"/>
  <c r="AD64" i="37" s="1"/>
  <c r="AB63" i="37"/>
  <c r="AD63" i="37" s="1"/>
  <c r="AB62" i="37"/>
  <c r="AD62" i="37" s="1"/>
  <c r="AB61" i="37"/>
  <c r="AD61" i="37" s="1"/>
  <c r="AF61" i="37" s="1"/>
  <c r="AL61" i="37" s="1"/>
  <c r="AB60" i="37"/>
  <c r="AD60" i="37" s="1"/>
  <c r="AB59" i="37"/>
  <c r="AD59" i="37" s="1"/>
  <c r="AB58" i="37"/>
  <c r="AD58" i="37" s="1"/>
  <c r="AF58" i="37" s="1"/>
  <c r="AB57" i="37"/>
  <c r="AD57" i="37" s="1"/>
  <c r="AB56" i="37"/>
  <c r="AD56" i="37" s="1"/>
  <c r="AB55" i="37"/>
  <c r="AD55" i="37" s="1"/>
  <c r="AH55" i="37" s="1"/>
  <c r="AB54" i="37"/>
  <c r="AD54" i="37" s="1"/>
  <c r="AB53" i="37"/>
  <c r="AD53" i="37" s="1"/>
  <c r="AB52" i="37"/>
  <c r="AD52" i="37" s="1"/>
  <c r="AB51" i="37"/>
  <c r="AD51" i="37" s="1"/>
  <c r="AI51" i="37" s="1"/>
  <c r="AR51" i="37" s="1"/>
  <c r="AB50" i="37"/>
  <c r="AD50" i="37" s="1"/>
  <c r="AB49" i="37"/>
  <c r="AD49" i="37" s="1"/>
  <c r="AI49" i="37" s="1"/>
  <c r="AB48" i="37"/>
  <c r="AD48" i="37" s="1"/>
  <c r="AE48" i="37" s="1"/>
  <c r="AB47" i="37"/>
  <c r="AD47" i="37" s="1"/>
  <c r="AH47" i="37" s="1"/>
  <c r="AB46" i="37"/>
  <c r="AD46" i="37" s="1"/>
  <c r="AF46" i="37" s="1"/>
  <c r="AB45" i="37"/>
  <c r="AD45" i="37" s="1"/>
  <c r="AB44" i="37"/>
  <c r="AD44" i="37" s="1"/>
  <c r="AB43" i="37"/>
  <c r="AD43" i="37" s="1"/>
  <c r="AB42" i="37"/>
  <c r="AD42" i="37" s="1"/>
  <c r="AB41" i="37"/>
  <c r="AD41" i="37" s="1"/>
  <c r="AG41" i="37" s="1"/>
  <c r="AB40" i="37"/>
  <c r="AD40" i="37" s="1"/>
  <c r="AB39" i="37"/>
  <c r="AD39" i="37" s="1"/>
  <c r="AB38" i="37"/>
  <c r="AD38" i="37" s="1"/>
  <c r="S38" i="37"/>
  <c r="C38" i="37"/>
  <c r="D38" i="37" s="1"/>
  <c r="AB37" i="37"/>
  <c r="AD37" i="37" s="1"/>
  <c r="S37" i="37"/>
  <c r="C37" i="37"/>
  <c r="D37" i="37" s="1"/>
  <c r="AB36" i="37"/>
  <c r="AD36" i="37" s="1"/>
  <c r="AG36" i="37" s="1"/>
  <c r="S36" i="37"/>
  <c r="C36" i="37"/>
  <c r="D36" i="37" s="1"/>
  <c r="AB35" i="37"/>
  <c r="AD35" i="37" s="1"/>
  <c r="S35" i="37"/>
  <c r="C35" i="37"/>
  <c r="D35" i="37" s="1"/>
  <c r="AB34" i="37"/>
  <c r="AD34" i="37" s="1"/>
  <c r="AG34" i="37" s="1"/>
  <c r="S34" i="37"/>
  <c r="C34" i="37"/>
  <c r="D34" i="37" s="1"/>
  <c r="AB33" i="37"/>
  <c r="AD33" i="37" s="1"/>
  <c r="S33" i="37"/>
  <c r="C33" i="37"/>
  <c r="D33" i="37" s="1"/>
  <c r="AB32" i="37"/>
  <c r="AD32" i="37" s="1"/>
  <c r="S32" i="37"/>
  <c r="C32" i="37"/>
  <c r="D32" i="37" s="1"/>
  <c r="AB31" i="37"/>
  <c r="AD31" i="37" s="1"/>
  <c r="S31" i="37"/>
  <c r="C31" i="37"/>
  <c r="D31" i="37" s="1"/>
  <c r="AB30" i="37"/>
  <c r="AD30" i="37" s="1"/>
  <c r="S30" i="37"/>
  <c r="C30" i="37"/>
  <c r="D30" i="37" s="1"/>
  <c r="AB29" i="37"/>
  <c r="AD29" i="37" s="1"/>
  <c r="AI29" i="37" s="1"/>
  <c r="AR29" i="37" s="1"/>
  <c r="S29" i="37"/>
  <c r="C29" i="37"/>
  <c r="D29" i="37" s="1"/>
  <c r="AB28" i="37"/>
  <c r="AD28" i="37" s="1"/>
  <c r="AE28" i="37" s="1"/>
  <c r="S28" i="37"/>
  <c r="C28" i="37"/>
  <c r="D28" i="37" s="1"/>
  <c r="AB27" i="37"/>
  <c r="AD27" i="37" s="1"/>
  <c r="AI27" i="37" s="1"/>
  <c r="AR27" i="37" s="1"/>
  <c r="S27" i="37"/>
  <c r="C27" i="37"/>
  <c r="D27" i="37" s="1"/>
  <c r="AB26" i="37"/>
  <c r="AD26" i="37" s="1"/>
  <c r="S26" i="37"/>
  <c r="C26" i="37"/>
  <c r="D26" i="37" s="1"/>
  <c r="AB25" i="37"/>
  <c r="AD25" i="37" s="1"/>
  <c r="AE25" i="37" s="1"/>
  <c r="S25" i="37"/>
  <c r="C25" i="37"/>
  <c r="D25" i="37" s="1"/>
  <c r="AB24" i="37"/>
  <c r="AD24" i="37" s="1"/>
  <c r="S24" i="37"/>
  <c r="C24" i="37"/>
  <c r="D24" i="37" s="1"/>
  <c r="AB23" i="37"/>
  <c r="AD23" i="37" s="1"/>
  <c r="AI23" i="37" s="1"/>
  <c r="S23" i="37"/>
  <c r="C23" i="37"/>
  <c r="D23" i="37" s="1"/>
  <c r="AB22" i="37"/>
  <c r="AD22" i="37" s="1"/>
  <c r="S22" i="37"/>
  <c r="C22" i="37"/>
  <c r="D22" i="37" s="1"/>
  <c r="AB21" i="37"/>
  <c r="AD21" i="37" s="1"/>
  <c r="S21" i="37"/>
  <c r="C21" i="37"/>
  <c r="D21" i="37" s="1"/>
  <c r="AB20" i="37"/>
  <c r="AD20" i="37" s="1"/>
  <c r="AE20" i="37" s="1"/>
  <c r="S20" i="37"/>
  <c r="C20" i="37"/>
  <c r="D20" i="37" s="1"/>
  <c r="AB19" i="37"/>
  <c r="AD19" i="37" s="1"/>
  <c r="S19" i="37"/>
  <c r="C19" i="37"/>
  <c r="D19" i="37" s="1"/>
  <c r="AB18" i="37"/>
  <c r="AD18" i="37" s="1"/>
  <c r="S18" i="37"/>
  <c r="C18" i="37"/>
  <c r="D18" i="37" s="1"/>
  <c r="AB17" i="37"/>
  <c r="AD17" i="37" s="1"/>
  <c r="S17" i="37"/>
  <c r="C17" i="37"/>
  <c r="D17" i="37" s="1"/>
  <c r="AB16" i="37"/>
  <c r="AD16" i="37" s="1"/>
  <c r="AI16" i="37" s="1"/>
  <c r="AR16" i="37" s="1"/>
  <c r="S16" i="37"/>
  <c r="C16" i="37"/>
  <c r="D16" i="37" s="1"/>
  <c r="AB15" i="37"/>
  <c r="AD15" i="37" s="1"/>
  <c r="AE15" i="37" s="1"/>
  <c r="AJ15" i="37" s="1"/>
  <c r="S15" i="37"/>
  <c r="C15" i="37"/>
  <c r="D15" i="37" s="1"/>
  <c r="AB14" i="37"/>
  <c r="AD14" i="37" s="1"/>
  <c r="S14" i="37"/>
  <c r="C14" i="37"/>
  <c r="D14" i="37" s="1"/>
  <c r="AB13" i="37"/>
  <c r="AD13" i="37" s="1"/>
  <c r="AE13" i="37" s="1"/>
  <c r="AJ13" i="37" s="1"/>
  <c r="S13" i="37"/>
  <c r="F13" i="37" s="1"/>
  <c r="I13" i="37"/>
  <c r="C13" i="37"/>
  <c r="D13" i="37" s="1"/>
  <c r="AB12" i="37"/>
  <c r="AD12" i="37" s="1"/>
  <c r="AI12" i="37" s="1"/>
  <c r="S12" i="37"/>
  <c r="C12" i="37"/>
  <c r="D12" i="37" s="1"/>
  <c r="AB11" i="37"/>
  <c r="AD11" i="37" s="1"/>
  <c r="S11" i="37"/>
  <c r="C11" i="37"/>
  <c r="D11" i="37" s="1"/>
  <c r="S10" i="37"/>
  <c r="C10" i="37"/>
  <c r="D10" i="37" s="1"/>
  <c r="S9" i="37"/>
  <c r="C9" i="37"/>
  <c r="D9" i="37" s="1"/>
  <c r="S8" i="37"/>
  <c r="C8" i="37"/>
  <c r="D8" i="37" s="1"/>
  <c r="J13" i="37" l="1"/>
  <c r="F13" i="39"/>
  <c r="I13" i="39"/>
  <c r="K13" i="39"/>
  <c r="L13" i="39"/>
  <c r="N13" i="39"/>
  <c r="M13" i="38"/>
  <c r="L13" i="38"/>
  <c r="N13" i="38"/>
  <c r="F13" i="38"/>
  <c r="G13" i="38"/>
  <c r="H13" i="38"/>
  <c r="I13" i="38"/>
  <c r="J13" i="38"/>
  <c r="G13" i="37"/>
  <c r="H13" i="37"/>
  <c r="M13" i="37"/>
  <c r="K13" i="37"/>
  <c r="L13" i="37"/>
  <c r="N13" i="37"/>
  <c r="O13" i="37"/>
  <c r="H35" i="39"/>
  <c r="M26" i="39"/>
  <c r="O27" i="39"/>
  <c r="O12" i="39"/>
  <c r="O14" i="39"/>
  <c r="N34" i="37"/>
  <c r="N28" i="37"/>
  <c r="I28" i="39"/>
  <c r="N28" i="39"/>
  <c r="AG15" i="39"/>
  <c r="O21" i="39"/>
  <c r="J14" i="38"/>
  <c r="AH46" i="37"/>
  <c r="AF49" i="39"/>
  <c r="AL49" i="39" s="1"/>
  <c r="AV48" i="39" s="1"/>
  <c r="AG15" i="38"/>
  <c r="AH53" i="38"/>
  <c r="AH56" i="38"/>
  <c r="AG59" i="38"/>
  <c r="AN59" i="38" s="1"/>
  <c r="AF20" i="39"/>
  <c r="AE23" i="39"/>
  <c r="AI48" i="38"/>
  <c r="AH43" i="38"/>
  <c r="AP43" i="38" s="1"/>
  <c r="AE43" i="38"/>
  <c r="AH55" i="39"/>
  <c r="AF55" i="39"/>
  <c r="AE27" i="37"/>
  <c r="AE37" i="38"/>
  <c r="AI56" i="38"/>
  <c r="O19" i="39"/>
  <c r="AE24" i="39"/>
  <c r="AI37" i="39"/>
  <c r="AI62" i="39"/>
  <c r="AR62" i="39" s="1"/>
  <c r="AI67" i="39"/>
  <c r="AI17" i="39"/>
  <c r="AR17" i="39" s="1"/>
  <c r="AE12" i="38"/>
  <c r="G9" i="38" s="1"/>
  <c r="AE20" i="38"/>
  <c r="AE12" i="39"/>
  <c r="G9" i="39" s="1"/>
  <c r="AG16" i="39"/>
  <c r="K16" i="39" s="1"/>
  <c r="J22" i="39"/>
  <c r="AG52" i="37"/>
  <c r="AI52" i="37"/>
  <c r="BC51" i="37" s="1"/>
  <c r="AH52" i="37"/>
  <c r="AH52" i="39"/>
  <c r="AP52" i="39" s="1"/>
  <c r="AI52" i="39"/>
  <c r="AG52" i="39"/>
  <c r="AE52" i="39"/>
  <c r="AH38" i="38"/>
  <c r="AF38" i="38"/>
  <c r="AL38" i="38" s="1"/>
  <c r="AE38" i="38"/>
  <c r="AR64" i="39"/>
  <c r="AI54" i="38"/>
  <c r="AF54" i="38"/>
  <c r="AG54" i="38"/>
  <c r="AE54" i="38"/>
  <c r="AG70" i="38"/>
  <c r="AY70" i="38" s="1"/>
  <c r="AF70" i="38"/>
  <c r="AW70" i="38" s="1"/>
  <c r="AE70" i="38"/>
  <c r="AJ70" i="38" s="1"/>
  <c r="AT70" i="38" s="1"/>
  <c r="AR48" i="39"/>
  <c r="G35" i="37"/>
  <c r="AJ28" i="37"/>
  <c r="F35" i="37" s="1"/>
  <c r="AI28" i="38"/>
  <c r="AH28" i="38"/>
  <c r="AP28" i="38" s="1"/>
  <c r="L35" i="38" s="1"/>
  <c r="AE28" i="38"/>
  <c r="AH36" i="38"/>
  <c r="AI36" i="38"/>
  <c r="AF39" i="37"/>
  <c r="AG39" i="37"/>
  <c r="AN39" i="37" s="1"/>
  <c r="AI39" i="37"/>
  <c r="AG60" i="37"/>
  <c r="AH60" i="37"/>
  <c r="AF60" i="37"/>
  <c r="AL60" i="37" s="1"/>
  <c r="AV60" i="37" s="1"/>
  <c r="AR12" i="38"/>
  <c r="N9" i="38" s="1"/>
  <c r="O9" i="38"/>
  <c r="M35" i="39"/>
  <c r="AP28" i="39"/>
  <c r="AR23" i="37"/>
  <c r="N27" i="37" s="1"/>
  <c r="AF23" i="38"/>
  <c r="AE23" i="38"/>
  <c r="AI26" i="37"/>
  <c r="AF26" i="37"/>
  <c r="AE18" i="37"/>
  <c r="G20" i="37" s="1"/>
  <c r="AI18" i="37"/>
  <c r="AH68" i="37"/>
  <c r="AF68" i="37"/>
  <c r="AI68" i="37"/>
  <c r="AI32" i="38"/>
  <c r="AH32" i="38"/>
  <c r="AG35" i="38"/>
  <c r="AH35" i="38"/>
  <c r="AE35" i="38"/>
  <c r="AF35" i="38"/>
  <c r="AL35" i="38" s="1"/>
  <c r="AI51" i="38"/>
  <c r="AF51" i="38"/>
  <c r="AH51" i="38"/>
  <c r="AG51" i="38"/>
  <c r="AI67" i="38"/>
  <c r="AH67" i="38"/>
  <c r="AG67" i="38"/>
  <c r="AE67" i="38"/>
  <c r="AG44" i="37"/>
  <c r="AF44" i="37"/>
  <c r="AI44" i="37"/>
  <c r="AE44" i="37"/>
  <c r="AN41" i="37"/>
  <c r="AJ20" i="37"/>
  <c r="AG24" i="38"/>
  <c r="AF24" i="38"/>
  <c r="AI24" i="38"/>
  <c r="AE24" i="38"/>
  <c r="AI40" i="37"/>
  <c r="AI41" i="37"/>
  <c r="AH16" i="38"/>
  <c r="AH48" i="38"/>
  <c r="AG13" i="39"/>
  <c r="K10" i="39" s="1"/>
  <c r="AR14" i="39"/>
  <c r="N14" i="39" s="1"/>
  <c r="AG19" i="39"/>
  <c r="K21" i="39" s="1"/>
  <c r="AI18" i="39"/>
  <c r="O20" i="39" s="1"/>
  <c r="AR19" i="39"/>
  <c r="AE48" i="39"/>
  <c r="AJ48" i="39" s="1"/>
  <c r="AG49" i="39"/>
  <c r="AE55" i="39"/>
  <c r="AJ48" i="37"/>
  <c r="AH12" i="38"/>
  <c r="AP12" i="38" s="1"/>
  <c r="L9" i="38" s="1"/>
  <c r="AE14" i="38"/>
  <c r="AJ14" i="38" s="1"/>
  <c r="F14" i="38" s="1"/>
  <c r="AF20" i="38"/>
  <c r="AE27" i="38"/>
  <c r="G34" i="38" s="1"/>
  <c r="AF39" i="39"/>
  <c r="AH48" i="39"/>
  <c r="AE60" i="39"/>
  <c r="AF65" i="39"/>
  <c r="AH20" i="38"/>
  <c r="AH27" i="38"/>
  <c r="M34" i="38" s="1"/>
  <c r="AI42" i="39"/>
  <c r="AF60" i="39"/>
  <c r="AL60" i="39" s="1"/>
  <c r="AI34" i="39"/>
  <c r="AE40" i="39"/>
  <c r="AG60" i="39"/>
  <c r="AN60" i="39" s="1"/>
  <c r="AE68" i="39"/>
  <c r="AF41" i="37"/>
  <c r="AG47" i="37"/>
  <c r="AF43" i="38"/>
  <c r="AL43" i="38" s="1"/>
  <c r="AE62" i="38"/>
  <c r="AF36" i="39"/>
  <c r="AE64" i="39"/>
  <c r="AF68" i="39"/>
  <c r="AL68" i="39" s="1"/>
  <c r="AE47" i="37"/>
  <c r="AI43" i="38"/>
  <c r="AF48" i="38"/>
  <c r="AG62" i="38"/>
  <c r="AF14" i="39"/>
  <c r="AL14" i="39" s="1"/>
  <c r="H14" i="39" s="1"/>
  <c r="AF19" i="39"/>
  <c r="AL19" i="39" s="1"/>
  <c r="H21" i="39" s="1"/>
  <c r="AI36" i="39"/>
  <c r="AR36" i="39" s="1"/>
  <c r="AI68" i="39"/>
  <c r="AR68" i="39" s="1"/>
  <c r="BC12" i="39"/>
  <c r="BC13" i="39"/>
  <c r="AR39" i="39"/>
  <c r="AL26" i="39"/>
  <c r="I31" i="39"/>
  <c r="AH15" i="39"/>
  <c r="M15" i="39" s="1"/>
  <c r="AH18" i="39"/>
  <c r="AF23" i="39"/>
  <c r="AF24" i="39"/>
  <c r="AH26" i="39"/>
  <c r="M33" i="39" s="1"/>
  <c r="I33" i="39"/>
  <c r="AE39" i="39"/>
  <c r="AJ39" i="39" s="1"/>
  <c r="AR23" i="39"/>
  <c r="AG24" i="39"/>
  <c r="AF12" i="39"/>
  <c r="AL12" i="39" s="1"/>
  <c r="H9" i="39" s="1"/>
  <c r="AH13" i="39"/>
  <c r="M10" i="39" s="1"/>
  <c r="AF30" i="39"/>
  <c r="AG12" i="39"/>
  <c r="AE20" i="39"/>
  <c r="G22" i="39" s="1"/>
  <c r="AE42" i="39"/>
  <c r="AE16" i="39"/>
  <c r="G16" i="39" s="1"/>
  <c r="AJ38" i="39"/>
  <c r="AF16" i="39"/>
  <c r="AR12" i="39"/>
  <c r="N9" i="39" s="1"/>
  <c r="O9" i="39"/>
  <c r="AR16" i="39"/>
  <c r="K22" i="39"/>
  <c r="M24" i="39"/>
  <c r="AL22" i="39"/>
  <c r="AR30" i="39"/>
  <c r="K15" i="39"/>
  <c r="AE11" i="39"/>
  <c r="AG11" i="39"/>
  <c r="AE14" i="39"/>
  <c r="AG18" i="39"/>
  <c r="AN19" i="39"/>
  <c r="AX19" i="39" s="1"/>
  <c r="AG23" i="39"/>
  <c r="AI25" i="39"/>
  <c r="AE25" i="39"/>
  <c r="AH25" i="39"/>
  <c r="AG25" i="39"/>
  <c r="AE30" i="39"/>
  <c r="AR37" i="39"/>
  <c r="AI15" i="39"/>
  <c r="AN16" i="39"/>
  <c r="J16" i="39" s="1"/>
  <c r="AF17" i="39"/>
  <c r="AE17" i="39"/>
  <c r="BC16" i="39"/>
  <c r="AP22" i="39"/>
  <c r="L26" i="39" s="1"/>
  <c r="AJ23" i="39"/>
  <c r="F28" i="39" s="1"/>
  <c r="AH11" i="39"/>
  <c r="AH19" i="39"/>
  <c r="I22" i="39"/>
  <c r="AL20" i="39"/>
  <c r="AI21" i="39"/>
  <c r="AF21" i="39"/>
  <c r="AH21" i="39"/>
  <c r="H30" i="39"/>
  <c r="AE13" i="39"/>
  <c r="AP13" i="39"/>
  <c r="AG14" i="39"/>
  <c r="AE15" i="39"/>
  <c r="O16" i="39"/>
  <c r="AG17" i="39"/>
  <c r="AE21" i="39"/>
  <c r="AF33" i="39"/>
  <c r="AE33" i="39"/>
  <c r="AH33" i="39"/>
  <c r="AG33" i="39"/>
  <c r="AI33" i="39"/>
  <c r="AE44" i="39"/>
  <c r="AI44" i="39"/>
  <c r="AH44" i="39"/>
  <c r="AG44" i="39"/>
  <c r="AF44" i="39"/>
  <c r="O11" i="39"/>
  <c r="O10" i="39"/>
  <c r="AF13" i="39"/>
  <c r="AR13" i="39"/>
  <c r="N12" i="39" s="1"/>
  <c r="AH14" i="39"/>
  <c r="AF15" i="39"/>
  <c r="AH17" i="39"/>
  <c r="AG21" i="39"/>
  <c r="AI22" i="39"/>
  <c r="AG22" i="39"/>
  <c r="AN24" i="39"/>
  <c r="AG27" i="39"/>
  <c r="AI27" i="39"/>
  <c r="AE27" i="39"/>
  <c r="AH27" i="39"/>
  <c r="AR34" i="39"/>
  <c r="AG47" i="39"/>
  <c r="AF47" i="39"/>
  <c r="AE47" i="39"/>
  <c r="AI47" i="39"/>
  <c r="AH47" i="39"/>
  <c r="AP50" i="39"/>
  <c r="AJ22" i="39"/>
  <c r="F26" i="39" s="1"/>
  <c r="AH24" i="39"/>
  <c r="AF27" i="39"/>
  <c r="AH29" i="39"/>
  <c r="I16" i="39"/>
  <c r="AL16" i="39"/>
  <c r="AJ29" i="39"/>
  <c r="F36" i="39" s="1"/>
  <c r="AG68" i="39"/>
  <c r="AI60" i="39"/>
  <c r="AF42" i="39"/>
  <c r="AI11" i="39"/>
  <c r="AF52" i="39"/>
  <c r="G24" i="39"/>
  <c r="AE26" i="39"/>
  <c r="AF11" i="39"/>
  <c r="AH12" i="39"/>
  <c r="AH16" i="39"/>
  <c r="AF18" i="39"/>
  <c r="AE18" i="39"/>
  <c r="I27" i="39"/>
  <c r="AL23" i="39"/>
  <c r="AH30" i="39"/>
  <c r="AG30" i="39"/>
  <c r="AL36" i="39"/>
  <c r="AP37" i="39"/>
  <c r="AP48" i="39"/>
  <c r="AG28" i="39"/>
  <c r="AI28" i="39"/>
  <c r="AF29" i="39"/>
  <c r="AG31" i="39"/>
  <c r="AG35" i="39"/>
  <c r="AI35" i="39"/>
  <c r="AH35" i="39"/>
  <c r="AF35" i="39"/>
  <c r="AL40" i="39"/>
  <c r="AR67" i="39"/>
  <c r="AE19" i="39"/>
  <c r="O29" i="39"/>
  <c r="AR24" i="39"/>
  <c r="AE28" i="39"/>
  <c r="AE35" i="39"/>
  <c r="AE46" i="39"/>
  <c r="AG46" i="39"/>
  <c r="AI46" i="39"/>
  <c r="AH46" i="39"/>
  <c r="AF46" i="39"/>
  <c r="AF58" i="39"/>
  <c r="AI58" i="39"/>
  <c r="AH58" i="39"/>
  <c r="AE58" i="39"/>
  <c r="AG58" i="39"/>
  <c r="AI20" i="39"/>
  <c r="AG26" i="39"/>
  <c r="AI26" i="39"/>
  <c r="AH39" i="39"/>
  <c r="AF34" i="39"/>
  <c r="AE34" i="39"/>
  <c r="AH34" i="39"/>
  <c r="AG34" i="39"/>
  <c r="AR51" i="39"/>
  <c r="AF54" i="39"/>
  <c r="AE54" i="39"/>
  <c r="AI54" i="39"/>
  <c r="AH54" i="39"/>
  <c r="AG54" i="39"/>
  <c r="AR59" i="39"/>
  <c r="AH20" i="39"/>
  <c r="AH23" i="39"/>
  <c r="AJ24" i="39"/>
  <c r="AG29" i="39"/>
  <c r="AI29" i="39"/>
  <c r="AF32" i="39"/>
  <c r="AE32" i="39"/>
  <c r="AI32" i="39"/>
  <c r="AH32" i="39"/>
  <c r="AG32" i="39"/>
  <c r="AP36" i="39"/>
  <c r="AF41" i="39"/>
  <c r="AI41" i="39"/>
  <c r="AH41" i="39"/>
  <c r="AE41" i="39"/>
  <c r="AP42" i="39"/>
  <c r="AF31" i="39"/>
  <c r="AE31" i="39"/>
  <c r="AH31" i="39"/>
  <c r="AJ40" i="39"/>
  <c r="G25" i="39"/>
  <c r="O25" i="39"/>
  <c r="G29" i="39"/>
  <c r="AG38" i="39"/>
  <c r="AH38" i="39"/>
  <c r="AF38" i="39"/>
  <c r="AJ42" i="39"/>
  <c r="AJ49" i="39"/>
  <c r="AG37" i="39"/>
  <c r="AF37" i="39"/>
  <c r="AL39" i="39"/>
  <c r="AW39" i="39"/>
  <c r="AH43" i="39"/>
  <c r="AI43" i="39"/>
  <c r="AG43" i="39"/>
  <c r="AF43" i="39"/>
  <c r="AE45" i="39"/>
  <c r="AH45" i="39"/>
  <c r="AF45" i="39"/>
  <c r="AI45" i="39"/>
  <c r="AF50" i="39"/>
  <c r="AI50" i="39"/>
  <c r="AE50" i="39"/>
  <c r="AI57" i="39"/>
  <c r="AE57" i="39"/>
  <c r="AH57" i="39"/>
  <c r="AF57" i="39"/>
  <c r="AL65" i="39"/>
  <c r="AP70" i="39"/>
  <c r="AZ70" i="39" s="1"/>
  <c r="BA70" i="39"/>
  <c r="AG36" i="39"/>
  <c r="AE36" i="39"/>
  <c r="AE37" i="39"/>
  <c r="AI38" i="39"/>
  <c r="AE43" i="39"/>
  <c r="AG45" i="39"/>
  <c r="AG50" i="39"/>
  <c r="AG57" i="39"/>
  <c r="AN62" i="39"/>
  <c r="AI40" i="39"/>
  <c r="AH40" i="39"/>
  <c r="AG40" i="39"/>
  <c r="AP55" i="39"/>
  <c r="AG63" i="39"/>
  <c r="AI63" i="39"/>
  <c r="AF63" i="39"/>
  <c r="AE63" i="39"/>
  <c r="AH63" i="39"/>
  <c r="AE66" i="39"/>
  <c r="AP68" i="39"/>
  <c r="AZ67" i="39" s="1"/>
  <c r="AE69" i="39"/>
  <c r="AI69" i="39"/>
  <c r="AH69" i="39"/>
  <c r="AG69" i="39"/>
  <c r="AG39" i="39"/>
  <c r="AG42" i="39"/>
  <c r="AG51" i="39"/>
  <c r="AF51" i="39"/>
  <c r="AE51" i="39"/>
  <c r="AR52" i="39"/>
  <c r="AE53" i="39"/>
  <c r="AI53" i="39"/>
  <c r="AH53" i="39"/>
  <c r="AG53" i="39"/>
  <c r="AH56" i="39"/>
  <c r="AG56" i="39"/>
  <c r="AF56" i="39"/>
  <c r="AE56" i="39"/>
  <c r="AG59" i="39"/>
  <c r="AF59" i="39"/>
  <c r="AE59" i="39"/>
  <c r="AE61" i="39"/>
  <c r="AI61" i="39"/>
  <c r="AH61" i="39"/>
  <c r="AG61" i="39"/>
  <c r="AF61" i="39"/>
  <c r="AF69" i="39"/>
  <c r="AI49" i="39"/>
  <c r="AH49" i="39"/>
  <c r="AH51" i="39"/>
  <c r="AF53" i="39"/>
  <c r="AI56" i="39"/>
  <c r="AH59" i="39"/>
  <c r="AP65" i="39"/>
  <c r="AG67" i="39"/>
  <c r="AF67" i="39"/>
  <c r="AE67" i="39"/>
  <c r="AF62" i="39"/>
  <c r="AE62" i="39"/>
  <c r="AH62" i="39"/>
  <c r="AF70" i="39"/>
  <c r="AE70" i="39"/>
  <c r="AI70" i="39"/>
  <c r="AG70" i="39"/>
  <c r="AG55" i="39"/>
  <c r="AI55" i="39"/>
  <c r="AJ68" i="39"/>
  <c r="AJ55" i="39"/>
  <c r="AF66" i="39"/>
  <c r="AI66" i="39"/>
  <c r="AH66" i="39"/>
  <c r="AG66" i="39"/>
  <c r="AG48" i="39"/>
  <c r="AI65" i="39"/>
  <c r="AE65" i="39"/>
  <c r="AJ52" i="39"/>
  <c r="AH64" i="39"/>
  <c r="AG64" i="39"/>
  <c r="AF64" i="39"/>
  <c r="AG65" i="39"/>
  <c r="AR43" i="38"/>
  <c r="AR53" i="38"/>
  <c r="AP36" i="38"/>
  <c r="AP20" i="38"/>
  <c r="AP53" i="38"/>
  <c r="AP48" i="38"/>
  <c r="AN20" i="38"/>
  <c r="AU42" i="38"/>
  <c r="AJ42" i="38"/>
  <c r="AL23" i="38"/>
  <c r="M15" i="38"/>
  <c r="AF67" i="38"/>
  <c r="AE51" i="38"/>
  <c r="AF62" i="38"/>
  <c r="AH59" i="38"/>
  <c r="AF57" i="38"/>
  <c r="AI35" i="38"/>
  <c r="AI50" i="38"/>
  <c r="AG48" i="38"/>
  <c r="AE11" i="38"/>
  <c r="AG43" i="38"/>
  <c r="AH34" i="38"/>
  <c r="AI11" i="38"/>
  <c r="AH11" i="38"/>
  <c r="AG11" i="38"/>
  <c r="AH24" i="38"/>
  <c r="AE26" i="38"/>
  <c r="AF11" i="38"/>
  <c r="AI20" i="38"/>
  <c r="AE31" i="38"/>
  <c r="AH14" i="38"/>
  <c r="G21" i="38"/>
  <c r="AJ19" i="38"/>
  <c r="F21" i="38" s="1"/>
  <c r="BA15" i="38"/>
  <c r="AG17" i="38"/>
  <c r="AF17" i="38"/>
  <c r="AE17" i="38"/>
  <c r="AI17" i="38"/>
  <c r="AH17" i="38"/>
  <c r="AJ23" i="38"/>
  <c r="AG25" i="38"/>
  <c r="AH25" i="38"/>
  <c r="AF25" i="38"/>
  <c r="AE25" i="38"/>
  <c r="AJ33" i="38"/>
  <c r="AL20" i="38"/>
  <c r="AV20" i="38" s="1"/>
  <c r="AI25" i="38"/>
  <c r="AR32" i="38"/>
  <c r="AR34" i="38"/>
  <c r="AE45" i="38"/>
  <c r="AF45" i="38"/>
  <c r="AI45" i="38"/>
  <c r="AH45" i="38"/>
  <c r="AG45" i="38"/>
  <c r="F11" i="38"/>
  <c r="AJ12" i="38"/>
  <c r="F9" i="38" s="1"/>
  <c r="G14" i="38"/>
  <c r="AL24" i="38"/>
  <c r="AP27" i="38"/>
  <c r="L34" i="38" s="1"/>
  <c r="AF13" i="38"/>
  <c r="AG13" i="38"/>
  <c r="AE13" i="38"/>
  <c r="AG18" i="38"/>
  <c r="AF18" i="38"/>
  <c r="AG22" i="38"/>
  <c r="AH22" i="38"/>
  <c r="AF22" i="38"/>
  <c r="BA35" i="38"/>
  <c r="AP35" i="38"/>
  <c r="AJ39" i="38"/>
  <c r="AN15" i="38"/>
  <c r="J15" i="38" s="1"/>
  <c r="AH13" i="38"/>
  <c r="K14" i="38"/>
  <c r="AP15" i="38"/>
  <c r="AP16" i="38"/>
  <c r="AE18" i="38"/>
  <c r="AJ20" i="38"/>
  <c r="AE22" i="38"/>
  <c r="AR26" i="38"/>
  <c r="O35" i="38"/>
  <c r="AR28" i="38"/>
  <c r="N35" i="38" s="1"/>
  <c r="AR36" i="38"/>
  <c r="K15" i="38"/>
  <c r="AG19" i="38"/>
  <c r="AI19" i="38"/>
  <c r="AH19" i="38"/>
  <c r="AI13" i="38"/>
  <c r="AF16" i="38"/>
  <c r="AI16" i="38"/>
  <c r="AH18" i="38"/>
  <c r="AF19" i="38"/>
  <c r="AG21" i="38"/>
  <c r="AI21" i="38"/>
  <c r="AH21" i="38"/>
  <c r="AI22" i="38"/>
  <c r="AG29" i="38"/>
  <c r="AF29" i="38"/>
  <c r="AI29" i="38"/>
  <c r="AH29" i="38"/>
  <c r="AE29" i="38"/>
  <c r="AR37" i="38"/>
  <c r="AI40" i="38"/>
  <c r="AE40" i="38"/>
  <c r="AG40" i="38"/>
  <c r="AF40" i="38"/>
  <c r="AH40" i="38"/>
  <c r="AF12" i="38"/>
  <c r="AG12" i="38"/>
  <c r="AF14" i="38"/>
  <c r="AI14" i="38"/>
  <c r="AF15" i="38"/>
  <c r="AI15" i="38"/>
  <c r="AE15" i="38"/>
  <c r="AE16" i="38"/>
  <c r="AI18" i="38"/>
  <c r="AE21" i="38"/>
  <c r="AG23" i="38"/>
  <c r="AI23" i="38"/>
  <c r="AH23" i="38"/>
  <c r="AJ30" i="38"/>
  <c r="AR31" i="38"/>
  <c r="AF41" i="38"/>
  <c r="AI41" i="38"/>
  <c r="AE41" i="38"/>
  <c r="AH41" i="38"/>
  <c r="AG41" i="38"/>
  <c r="AH26" i="38"/>
  <c r="AR51" i="38"/>
  <c r="AJ24" i="38"/>
  <c r="AG27" i="38"/>
  <c r="AF27" i="38"/>
  <c r="AG32" i="38"/>
  <c r="AF32" i="38"/>
  <c r="AE32" i="38"/>
  <c r="AG34" i="38"/>
  <c r="AF34" i="38"/>
  <c r="AE34" i="38"/>
  <c r="AG36" i="38"/>
  <c r="AF36" i="38"/>
  <c r="AE36" i="38"/>
  <c r="AG37" i="38"/>
  <c r="AH37" i="38"/>
  <c r="AF37" i="38"/>
  <c r="AJ38" i="38"/>
  <c r="AE44" i="38"/>
  <c r="AI44" i="38"/>
  <c r="AH44" i="38"/>
  <c r="AG44" i="38"/>
  <c r="AJ27" i="38"/>
  <c r="F34" i="38" s="1"/>
  <c r="AG30" i="38"/>
  <c r="AF30" i="38"/>
  <c r="AP32" i="38"/>
  <c r="AG33" i="38"/>
  <c r="AH33" i="38"/>
  <c r="AF33" i="38"/>
  <c r="AJ37" i="38"/>
  <c r="AH39" i="38"/>
  <c r="AG39" i="38"/>
  <c r="AI39" i="38"/>
  <c r="AF39" i="38"/>
  <c r="AF44" i="38"/>
  <c r="AI49" i="38"/>
  <c r="AH49" i="38"/>
  <c r="AG49" i="38"/>
  <c r="AF49" i="38"/>
  <c r="AE49" i="38"/>
  <c r="AI46" i="38"/>
  <c r="AH46" i="38"/>
  <c r="AE46" i="38"/>
  <c r="AG46" i="38"/>
  <c r="AF46" i="38"/>
  <c r="O34" i="38"/>
  <c r="AR27" i="38"/>
  <c r="N34" i="38" s="1"/>
  <c r="AG28" i="38"/>
  <c r="AF28" i="38"/>
  <c r="AH30" i="38"/>
  <c r="AI33" i="38"/>
  <c r="AI30" i="38"/>
  <c r="AG42" i="38"/>
  <c r="AF42" i="38"/>
  <c r="AI42" i="38"/>
  <c r="AH42" i="38"/>
  <c r="AG26" i="38"/>
  <c r="AF26" i="38"/>
  <c r="AG31" i="38"/>
  <c r="AH31" i="38"/>
  <c r="AF31" i="38"/>
  <c r="AG47" i="38"/>
  <c r="AF47" i="38"/>
  <c r="AE47" i="38"/>
  <c r="AH47" i="38"/>
  <c r="AI47" i="38"/>
  <c r="AJ52" i="38"/>
  <c r="AL51" i="38"/>
  <c r="AJ35" i="38"/>
  <c r="AG38" i="38"/>
  <c r="AN54" i="38"/>
  <c r="AF58" i="38"/>
  <c r="AE58" i="38"/>
  <c r="AH58" i="38"/>
  <c r="AG58" i="38"/>
  <c r="AI58" i="38"/>
  <c r="AN64" i="38"/>
  <c r="AE61" i="38"/>
  <c r="AG61" i="38"/>
  <c r="AF61" i="38"/>
  <c r="AI61" i="38"/>
  <c r="AH61" i="38"/>
  <c r="AI65" i="38"/>
  <c r="AH65" i="38"/>
  <c r="AG65" i="38"/>
  <c r="AF65" i="38"/>
  <c r="AE65" i="38"/>
  <c r="AN56" i="38"/>
  <c r="AH60" i="38"/>
  <c r="AG60" i="38"/>
  <c r="AF60" i="38"/>
  <c r="AI60" i="38"/>
  <c r="AE60" i="38"/>
  <c r="AI38" i="38"/>
  <c r="AJ43" i="38"/>
  <c r="AF66" i="38"/>
  <c r="AE66" i="38"/>
  <c r="AH66" i="38"/>
  <c r="AG66" i="38"/>
  <c r="AI66" i="38"/>
  <c r="AR54" i="38"/>
  <c r="BC53" i="38"/>
  <c r="AG55" i="38"/>
  <c r="AF55" i="38"/>
  <c r="AE55" i="38"/>
  <c r="AI55" i="38"/>
  <c r="AH55" i="38"/>
  <c r="AH52" i="38"/>
  <c r="AG52" i="38"/>
  <c r="AF52" i="38"/>
  <c r="AI52" i="38"/>
  <c r="AL59" i="38"/>
  <c r="AR62" i="38"/>
  <c r="AR67" i="38"/>
  <c r="AJ48" i="38"/>
  <c r="AE53" i="38"/>
  <c r="AG53" i="38"/>
  <c r="AF53" i="38"/>
  <c r="AL48" i="38"/>
  <c r="AF56" i="38"/>
  <c r="AE56" i="38"/>
  <c r="AI59" i="38"/>
  <c r="AE59" i="38"/>
  <c r="AI64" i="38"/>
  <c r="AH64" i="38"/>
  <c r="AF64" i="38"/>
  <c r="AE64" i="38"/>
  <c r="AJ62" i="38"/>
  <c r="AR48" i="38"/>
  <c r="AF50" i="38"/>
  <c r="AE50" i="38"/>
  <c r="AG50" i="38"/>
  <c r="AJ54" i="38"/>
  <c r="AR56" i="38"/>
  <c r="AI57" i="38"/>
  <c r="AH57" i="38"/>
  <c r="AG57" i="38"/>
  <c r="AP68" i="38"/>
  <c r="BA67" i="38"/>
  <c r="AH50" i="38"/>
  <c r="AE57" i="38"/>
  <c r="AG63" i="38"/>
  <c r="AF63" i="38"/>
  <c r="AE63" i="38"/>
  <c r="AI63" i="38"/>
  <c r="AH63" i="38"/>
  <c r="AE69" i="38"/>
  <c r="AI69" i="38"/>
  <c r="AH69" i="38"/>
  <c r="AG69" i="38"/>
  <c r="AF69" i="38"/>
  <c r="AI70" i="38"/>
  <c r="AI68" i="38"/>
  <c r="AU70" i="38"/>
  <c r="AL70" i="38"/>
  <c r="AV70" i="38" s="1"/>
  <c r="AN70" i="38"/>
  <c r="AX70" i="38" s="1"/>
  <c r="AP67" i="38"/>
  <c r="AE68" i="38"/>
  <c r="AH54" i="38"/>
  <c r="AH62" i="38"/>
  <c r="AF68" i="38"/>
  <c r="AH70" i="38"/>
  <c r="AJ67" i="38"/>
  <c r="AG68" i="38"/>
  <c r="AE14" i="37"/>
  <c r="AF14" i="37"/>
  <c r="AF22" i="37"/>
  <c r="AI14" i="37"/>
  <c r="AH14" i="37"/>
  <c r="AG14" i="37"/>
  <c r="AR12" i="37"/>
  <c r="N9" i="37" s="1"/>
  <c r="AR40" i="37"/>
  <c r="AH17" i="37"/>
  <c r="AG17" i="37"/>
  <c r="AF17" i="37"/>
  <c r="AH24" i="37"/>
  <c r="AG24" i="37"/>
  <c r="AI24" i="37"/>
  <c r="AF24" i="37"/>
  <c r="AE24" i="37"/>
  <c r="AE11" i="37"/>
  <c r="AH15" i="37"/>
  <c r="AE30" i="37"/>
  <c r="AI30" i="37"/>
  <c r="AH30" i="37"/>
  <c r="AG30" i="37"/>
  <c r="AF30" i="37"/>
  <c r="AL41" i="37"/>
  <c r="AF11" i="37"/>
  <c r="AF12" i="37"/>
  <c r="AI13" i="37"/>
  <c r="AI15" i="37"/>
  <c r="AI17" i="37"/>
  <c r="AJ18" i="37"/>
  <c r="F20" i="37" s="1"/>
  <c r="AH26" i="37"/>
  <c r="AG26" i="37"/>
  <c r="AE26" i="37"/>
  <c r="AL69" i="37"/>
  <c r="AI31" i="37"/>
  <c r="AE31" i="37"/>
  <c r="AH31" i="37"/>
  <c r="AG31" i="37"/>
  <c r="AF31" i="37"/>
  <c r="AG11" i="37"/>
  <c r="AG16" i="37"/>
  <c r="AF16" i="37"/>
  <c r="AE16" i="37"/>
  <c r="AI19" i="37"/>
  <c r="AH19" i="37"/>
  <c r="AG19" i="37"/>
  <c r="AF19" i="37"/>
  <c r="AL26" i="37"/>
  <c r="AG43" i="37"/>
  <c r="AF43" i="37"/>
  <c r="AI43" i="37"/>
  <c r="AH43" i="37"/>
  <c r="AE43" i="37"/>
  <c r="AH44" i="37"/>
  <c r="AI64" i="37"/>
  <c r="AH64" i="37"/>
  <c r="AG64" i="37"/>
  <c r="AF64" i="37"/>
  <c r="AE64" i="37"/>
  <c r="AE12" i="37"/>
  <c r="AH13" i="37"/>
  <c r="AE17" i="37"/>
  <c r="AG12" i="37"/>
  <c r="AH11" i="37"/>
  <c r="F12" i="37"/>
  <c r="AH12" i="37"/>
  <c r="AH16" i="37"/>
  <c r="AE19" i="37"/>
  <c r="AI20" i="37"/>
  <c r="AH20" i="37"/>
  <c r="AG20" i="37"/>
  <c r="AF20" i="37"/>
  <c r="AH23" i="37"/>
  <c r="AG23" i="37"/>
  <c r="AF23" i="37"/>
  <c r="AE23" i="37"/>
  <c r="AH25" i="37"/>
  <c r="AG25" i="37"/>
  <c r="AI25" i="37"/>
  <c r="AF25" i="37"/>
  <c r="AG15" i="37"/>
  <c r="G34" i="37"/>
  <c r="AJ27" i="37"/>
  <c r="AT27" i="37" s="1"/>
  <c r="AI33" i="37"/>
  <c r="AE33" i="37"/>
  <c r="AF33" i="37"/>
  <c r="AH33" i="37"/>
  <c r="AG33" i="37"/>
  <c r="AI11" i="37"/>
  <c r="G12" i="37"/>
  <c r="AI21" i="37"/>
  <c r="AH21" i="37"/>
  <c r="AG21" i="37"/>
  <c r="AF21" i="37"/>
  <c r="AJ25" i="37"/>
  <c r="AI37" i="37"/>
  <c r="AF37" i="37"/>
  <c r="AE37" i="37"/>
  <c r="AH37" i="37"/>
  <c r="AG37" i="37"/>
  <c r="AH40" i="37"/>
  <c r="AG40" i="37"/>
  <c r="AE40" i="37"/>
  <c r="AF40" i="37"/>
  <c r="AI60" i="37"/>
  <c r="AH29" i="37"/>
  <c r="AG29" i="37"/>
  <c r="AF29" i="37"/>
  <c r="AE21" i="37"/>
  <c r="AH22" i="37"/>
  <c r="AI22" i="37"/>
  <c r="AG22" i="37"/>
  <c r="AN36" i="37"/>
  <c r="AF13" i="37"/>
  <c r="AF15" i="37"/>
  <c r="AH18" i="37"/>
  <c r="AG18" i="37"/>
  <c r="AF18" i="37"/>
  <c r="AE22" i="37"/>
  <c r="AH27" i="37"/>
  <c r="AG27" i="37"/>
  <c r="AF27" i="37"/>
  <c r="AE29" i="37"/>
  <c r="AF52" i="37"/>
  <c r="AI65" i="37"/>
  <c r="AG58" i="37"/>
  <c r="AH39" i="37"/>
  <c r="AE61" i="37"/>
  <c r="AH54" i="37"/>
  <c r="AG13" i="37"/>
  <c r="AN34" i="37"/>
  <c r="AI35" i="37"/>
  <c r="AF35" i="37"/>
  <c r="AE35" i="37"/>
  <c r="AH35" i="37"/>
  <c r="AG35" i="37"/>
  <c r="AE42" i="37"/>
  <c r="AI42" i="37"/>
  <c r="AH42" i="37"/>
  <c r="AG42" i="37"/>
  <c r="AF42" i="37"/>
  <c r="AI32" i="37"/>
  <c r="AE32" i="37"/>
  <c r="AH32" i="37"/>
  <c r="AG32" i="37"/>
  <c r="AP55" i="37"/>
  <c r="AN65" i="37"/>
  <c r="AF32" i="37"/>
  <c r="AN47" i="37"/>
  <c r="AR49" i="37"/>
  <c r="AH28" i="37"/>
  <c r="AG28" i="37"/>
  <c r="AF28" i="37"/>
  <c r="AI34" i="37"/>
  <c r="AF34" i="37"/>
  <c r="AE34" i="37"/>
  <c r="AI36" i="37"/>
  <c r="AF36" i="37"/>
  <c r="AE36" i="37"/>
  <c r="AI38" i="37"/>
  <c r="AF38" i="37"/>
  <c r="AE38" i="37"/>
  <c r="AH38" i="37"/>
  <c r="AG38" i="37"/>
  <c r="AP47" i="37"/>
  <c r="AI28" i="37"/>
  <c r="AH34" i="37"/>
  <c r="AH36" i="37"/>
  <c r="AR39" i="37"/>
  <c r="AE50" i="37"/>
  <c r="AI50" i="37"/>
  <c r="AH50" i="37"/>
  <c r="AG50" i="37"/>
  <c r="AF50" i="37"/>
  <c r="AH59" i="37"/>
  <c r="AG59" i="37"/>
  <c r="AF59" i="37"/>
  <c r="AE59" i="37"/>
  <c r="AI59" i="37"/>
  <c r="AH57" i="37"/>
  <c r="AF57" i="37"/>
  <c r="AE57" i="37"/>
  <c r="AI57" i="37"/>
  <c r="AL58" i="37"/>
  <c r="AH45" i="37"/>
  <c r="AG45" i="37"/>
  <c r="AF45" i="37"/>
  <c r="AI53" i="37"/>
  <c r="AH53" i="37"/>
  <c r="AG53" i="37"/>
  <c r="AF53" i="37"/>
  <c r="AG57" i="37"/>
  <c r="AN60" i="37"/>
  <c r="AF63" i="37"/>
  <c r="AI63" i="37"/>
  <c r="AH63" i="37"/>
  <c r="AG63" i="37"/>
  <c r="AN66" i="37"/>
  <c r="AE45" i="37"/>
  <c r="AE53" i="37"/>
  <c r="AE63" i="37"/>
  <c r="AE39" i="37"/>
  <c r="AI45" i="37"/>
  <c r="AI56" i="37"/>
  <c r="AH56" i="37"/>
  <c r="AG56" i="37"/>
  <c r="AF56" i="37"/>
  <c r="AE56" i="37"/>
  <c r="AH67" i="37"/>
  <c r="AG67" i="37"/>
  <c r="AF67" i="37"/>
  <c r="AE67" i="37"/>
  <c r="AI67" i="37"/>
  <c r="AH41" i="37"/>
  <c r="AE41" i="37"/>
  <c r="AU47" i="37"/>
  <c r="AJ47" i="37"/>
  <c r="AH49" i="37"/>
  <c r="AF49" i="37"/>
  <c r="AE49" i="37"/>
  <c r="AG49" i="37"/>
  <c r="AF55" i="37"/>
  <c r="AI55" i="37"/>
  <c r="AG55" i="37"/>
  <c r="AE55" i="37"/>
  <c r="AI70" i="37"/>
  <c r="AG70" i="37"/>
  <c r="AF70" i="37"/>
  <c r="AE70" i="37"/>
  <c r="AI46" i="37"/>
  <c r="AG46" i="37"/>
  <c r="AE46" i="37"/>
  <c r="AI48" i="37"/>
  <c r="AH48" i="37"/>
  <c r="AG48" i="37"/>
  <c r="AF48" i="37"/>
  <c r="AN52" i="37"/>
  <c r="AP60" i="37"/>
  <c r="AI62" i="37"/>
  <c r="AG62" i="37"/>
  <c r="AF62" i="37"/>
  <c r="AE62" i="37"/>
  <c r="AH70" i="37"/>
  <c r="AL46" i="37"/>
  <c r="AH51" i="37"/>
  <c r="AG51" i="37"/>
  <c r="AF51" i="37"/>
  <c r="AE51" i="37"/>
  <c r="AI54" i="37"/>
  <c r="AG54" i="37"/>
  <c r="AF54" i="37"/>
  <c r="AE54" i="37"/>
  <c r="AH62" i="37"/>
  <c r="AH65" i="37"/>
  <c r="AF65" i="37"/>
  <c r="AE65" i="37"/>
  <c r="AG68" i="37"/>
  <c r="AL68" i="37"/>
  <c r="AF47" i="37"/>
  <c r="AI47" i="37"/>
  <c r="AE66" i="37"/>
  <c r="AI66" i="37"/>
  <c r="AH66" i="37"/>
  <c r="AI69" i="37"/>
  <c r="AH69" i="37"/>
  <c r="AG69" i="37"/>
  <c r="AE58" i="37"/>
  <c r="AI58" i="37"/>
  <c r="AH58" i="37"/>
  <c r="AI61" i="37"/>
  <c r="AH61" i="37"/>
  <c r="AG61" i="37"/>
  <c r="AF66" i="37"/>
  <c r="AR68" i="37"/>
  <c r="AE69" i="37"/>
  <c r="AE52" i="37"/>
  <c r="AE60" i="37"/>
  <c r="AE68" i="37"/>
  <c r="H11" i="39" l="1"/>
  <c r="H33" i="39"/>
  <c r="AT47" i="37"/>
  <c r="N11" i="39"/>
  <c r="BB16" i="39"/>
  <c r="O32" i="37"/>
  <c r="O34" i="37"/>
  <c r="F28" i="38"/>
  <c r="F27" i="38"/>
  <c r="I28" i="38"/>
  <c r="I27" i="38"/>
  <c r="K12" i="39"/>
  <c r="G28" i="38"/>
  <c r="G27" i="38"/>
  <c r="N27" i="39"/>
  <c r="H28" i="39"/>
  <c r="H27" i="39"/>
  <c r="H24" i="39"/>
  <c r="H26" i="39"/>
  <c r="AY15" i="39"/>
  <c r="F27" i="39"/>
  <c r="AU22" i="39"/>
  <c r="G26" i="39"/>
  <c r="I24" i="39"/>
  <c r="I26" i="39"/>
  <c r="M12" i="39"/>
  <c r="AV19" i="39"/>
  <c r="O28" i="37"/>
  <c r="O27" i="37"/>
  <c r="AU23" i="39"/>
  <c r="G28" i="39"/>
  <c r="G27" i="39"/>
  <c r="H28" i="38"/>
  <c r="H27" i="38"/>
  <c r="L12" i="39"/>
  <c r="F34" i="37"/>
  <c r="G35" i="38"/>
  <c r="AP51" i="38"/>
  <c r="AJ28" i="38"/>
  <c r="F35" i="38" s="1"/>
  <c r="AL55" i="39"/>
  <c r="BA27" i="38"/>
  <c r="M35" i="38"/>
  <c r="L35" i="39"/>
  <c r="AR44" i="37"/>
  <c r="AR52" i="37"/>
  <c r="BB51" i="37" s="1"/>
  <c r="AR24" i="38"/>
  <c r="N29" i="38" s="1"/>
  <c r="AN49" i="39"/>
  <c r="AJ60" i="39"/>
  <c r="AP15" i="39"/>
  <c r="AP26" i="39"/>
  <c r="L33" i="39" s="1"/>
  <c r="AR18" i="39"/>
  <c r="BB18" i="39" s="1"/>
  <c r="AU38" i="39"/>
  <c r="AP46" i="37"/>
  <c r="AZ46" i="37" s="1"/>
  <c r="N19" i="39"/>
  <c r="N21" i="39"/>
  <c r="AN67" i="38"/>
  <c r="AN62" i="38"/>
  <c r="BB13" i="39"/>
  <c r="AN12" i="39"/>
  <c r="J9" i="39" s="1"/>
  <c r="AN15" i="39"/>
  <c r="AX15" i="39" s="1"/>
  <c r="AP56" i="38"/>
  <c r="I35" i="39"/>
  <c r="J21" i="39"/>
  <c r="AL30" i="39"/>
  <c r="AY12" i="39"/>
  <c r="AJ12" i="39"/>
  <c r="F9" i="39" s="1"/>
  <c r="AJ16" i="39"/>
  <c r="AN24" i="38"/>
  <c r="AN44" i="37"/>
  <c r="AP38" i="38"/>
  <c r="AN52" i="39"/>
  <c r="AP68" i="37"/>
  <c r="O20" i="37"/>
  <c r="AR18" i="37"/>
  <c r="N20" i="37" s="1"/>
  <c r="AL54" i="38"/>
  <c r="AN13" i="39"/>
  <c r="AR41" i="37"/>
  <c r="BB40" i="37" s="1"/>
  <c r="BC40" i="37"/>
  <c r="AL39" i="37"/>
  <c r="AN35" i="38"/>
  <c r="AR42" i="39"/>
  <c r="I9" i="39"/>
  <c r="AJ44" i="37"/>
  <c r="AN51" i="38"/>
  <c r="AR26" i="37"/>
  <c r="BB26" i="37" s="1"/>
  <c r="AP52" i="37"/>
  <c r="BA67" i="39"/>
  <c r="AJ64" i="39"/>
  <c r="AL44" i="37"/>
  <c r="BB36" i="39"/>
  <c r="AW68" i="37"/>
  <c r="AX65" i="37"/>
  <c r="AT39" i="39"/>
  <c r="AV68" i="37"/>
  <c r="N16" i="39"/>
  <c r="AW48" i="39"/>
  <c r="AZ36" i="39"/>
  <c r="K9" i="39"/>
  <c r="H22" i="38"/>
  <c r="AT38" i="39"/>
  <c r="AV25" i="39"/>
  <c r="AT22" i="39"/>
  <c r="BB39" i="37"/>
  <c r="BB12" i="39"/>
  <c r="BC39" i="37"/>
  <c r="BB53" i="38"/>
  <c r="AY19" i="39"/>
  <c r="AP18" i="39"/>
  <c r="BA36" i="39"/>
  <c r="AJ20" i="39"/>
  <c r="F22" i="39" s="1"/>
  <c r="I29" i="39"/>
  <c r="AL24" i="39"/>
  <c r="AV23" i="39" s="1"/>
  <c r="AV39" i="39"/>
  <c r="AR70" i="39"/>
  <c r="BB70" i="39" s="1"/>
  <c r="BC70" i="39"/>
  <c r="AU67" i="39"/>
  <c r="AJ67" i="39"/>
  <c r="AT67" i="39" s="1"/>
  <c r="AL53" i="39"/>
  <c r="AW60" i="39"/>
  <c r="AL61" i="39"/>
  <c r="AY59" i="39"/>
  <c r="AN59" i="39"/>
  <c r="AX59" i="39" s="1"/>
  <c r="AJ53" i="39"/>
  <c r="AT52" i="39" s="1"/>
  <c r="AU52" i="39"/>
  <c r="AN39" i="39"/>
  <c r="AJ66" i="39"/>
  <c r="BC38" i="39"/>
  <c r="AR38" i="39"/>
  <c r="BB38" i="39" s="1"/>
  <c r="AL57" i="39"/>
  <c r="AR43" i="39"/>
  <c r="BC36" i="39"/>
  <c r="BA41" i="39"/>
  <c r="AP41" i="39"/>
  <c r="AZ41" i="39" s="1"/>
  <c r="AP32" i="39"/>
  <c r="AP20" i="39"/>
  <c r="BB51" i="39"/>
  <c r="AL34" i="39"/>
  <c r="AR58" i="39"/>
  <c r="BB58" i="39" s="1"/>
  <c r="BC58" i="39"/>
  <c r="K35" i="39"/>
  <c r="AN28" i="39"/>
  <c r="J35" i="39" s="1"/>
  <c r="AL11" i="39"/>
  <c r="I25" i="39"/>
  <c r="G36" i="39"/>
  <c r="AJ47" i="39"/>
  <c r="AT47" i="39" s="1"/>
  <c r="AU47" i="39"/>
  <c r="G34" i="39"/>
  <c r="AJ27" i="39"/>
  <c r="F34" i="39" s="1"/>
  <c r="AN21" i="39"/>
  <c r="AN44" i="39"/>
  <c r="AL33" i="39"/>
  <c r="AP21" i="39"/>
  <c r="AP11" i="39"/>
  <c r="L10" i="39" s="1"/>
  <c r="AT23" i="39"/>
  <c r="AR15" i="39"/>
  <c r="N17" i="39" s="1"/>
  <c r="M31" i="39"/>
  <c r="AN66" i="39"/>
  <c r="AJ70" i="39"/>
  <c r="AT70" i="39" s="1"/>
  <c r="AU70" i="39"/>
  <c r="AW67" i="39"/>
  <c r="AL67" i="39"/>
  <c r="AV67" i="39" s="1"/>
  <c r="AP51" i="39"/>
  <c r="AZ51" i="39" s="1"/>
  <c r="BA51" i="39"/>
  <c r="AY61" i="39"/>
  <c r="AN61" i="39"/>
  <c r="AU55" i="39"/>
  <c r="AJ56" i="39"/>
  <c r="AT55" i="39" s="1"/>
  <c r="AN69" i="39"/>
  <c r="AP63" i="39"/>
  <c r="AY40" i="39"/>
  <c r="AN40" i="39"/>
  <c r="AX40" i="39" s="1"/>
  <c r="AU37" i="39"/>
  <c r="AJ37" i="39"/>
  <c r="AT37" i="39" s="1"/>
  <c r="AP57" i="39"/>
  <c r="AP43" i="39"/>
  <c r="AZ42" i="39" s="1"/>
  <c r="BA42" i="39"/>
  <c r="AL38" i="39"/>
  <c r="AV38" i="39" s="1"/>
  <c r="AW38" i="39"/>
  <c r="AP31" i="39"/>
  <c r="AR41" i="39"/>
  <c r="BC41" i="39"/>
  <c r="AR32" i="39"/>
  <c r="BC31" i="39"/>
  <c r="BC51" i="39"/>
  <c r="AP39" i="39"/>
  <c r="AL58" i="39"/>
  <c r="AW35" i="39"/>
  <c r="AL35" i="39"/>
  <c r="AV35" i="39" s="1"/>
  <c r="AL47" i="39"/>
  <c r="AV47" i="39" s="1"/>
  <c r="AW47" i="39"/>
  <c r="O34" i="39"/>
  <c r="AR27" i="39"/>
  <c r="N34" i="39" s="1"/>
  <c r="AL13" i="39"/>
  <c r="H12" i="39" s="1"/>
  <c r="AP44" i="39"/>
  <c r="G12" i="39"/>
  <c r="AJ13" i="39"/>
  <c r="AL21" i="39"/>
  <c r="AV20" i="39" s="1"/>
  <c r="AW20" i="39"/>
  <c r="L24" i="39"/>
  <c r="AN25" i="39"/>
  <c r="AX24" i="39" s="1"/>
  <c r="AN18" i="39"/>
  <c r="J20" i="39" s="1"/>
  <c r="K20" i="39"/>
  <c r="G14" i="39"/>
  <c r="AJ14" i="39"/>
  <c r="F14" i="39" s="1"/>
  <c r="AP66" i="39"/>
  <c r="AZ66" i="39" s="1"/>
  <c r="AW70" i="39"/>
  <c r="AL70" i="39"/>
  <c r="AV70" i="39" s="1"/>
  <c r="AN67" i="39"/>
  <c r="BA49" i="39"/>
  <c r="AP49" i="39"/>
  <c r="AZ49" i="39" s="1"/>
  <c r="AP61" i="39"/>
  <c r="AL56" i="39"/>
  <c r="BA69" i="39"/>
  <c r="AP69" i="39"/>
  <c r="AZ69" i="39" s="1"/>
  <c r="AU63" i="39"/>
  <c r="AJ63" i="39"/>
  <c r="AP40" i="39"/>
  <c r="AN57" i="39"/>
  <c r="AJ36" i="39"/>
  <c r="AJ57" i="39"/>
  <c r="AR45" i="39"/>
  <c r="BA37" i="39"/>
  <c r="AP38" i="39"/>
  <c r="AJ31" i="39"/>
  <c r="AL41" i="39"/>
  <c r="AJ32" i="39"/>
  <c r="AT48" i="39"/>
  <c r="AR26" i="39"/>
  <c r="AU35" i="39"/>
  <c r="AJ35" i="39"/>
  <c r="G21" i="39"/>
  <c r="AJ19" i="39"/>
  <c r="F21" i="39" s="1"/>
  <c r="BA35" i="39"/>
  <c r="AP35" i="39"/>
  <c r="AZ35" i="39" s="1"/>
  <c r="AL52" i="39"/>
  <c r="AN47" i="39"/>
  <c r="K34" i="39"/>
  <c r="AN27" i="39"/>
  <c r="J34" i="39" s="1"/>
  <c r="AR44" i="39"/>
  <c r="AR21" i="39"/>
  <c r="N25" i="39" s="1"/>
  <c r="AP25" i="39"/>
  <c r="AV22" i="39"/>
  <c r="AR66" i="39"/>
  <c r="BB66" i="39" s="1"/>
  <c r="BC66" i="39"/>
  <c r="AR49" i="39"/>
  <c r="BC61" i="39"/>
  <c r="AR61" i="39"/>
  <c r="BB61" i="39" s="1"/>
  <c r="AN56" i="39"/>
  <c r="AU51" i="39"/>
  <c r="AJ51" i="39"/>
  <c r="AT51" i="39" s="1"/>
  <c r="AR69" i="39"/>
  <c r="AL63" i="39"/>
  <c r="AR40" i="39"/>
  <c r="AN50" i="39"/>
  <c r="AY49" i="39"/>
  <c r="AN36" i="39"/>
  <c r="AR57" i="39"/>
  <c r="AL45" i="39"/>
  <c r="AN38" i="39"/>
  <c r="AW30" i="39"/>
  <c r="AL31" i="39"/>
  <c r="AL32" i="39"/>
  <c r="AN54" i="39"/>
  <c r="AU48" i="39"/>
  <c r="AN26" i="39"/>
  <c r="AL46" i="39"/>
  <c r="G35" i="39"/>
  <c r="AJ28" i="39"/>
  <c r="F35" i="39" s="1"/>
  <c r="BB67" i="39"/>
  <c r="AR35" i="39"/>
  <c r="BB35" i="39" s="1"/>
  <c r="BC35" i="39"/>
  <c r="AR11" i="39"/>
  <c r="N10" i="39" s="1"/>
  <c r="AP29" i="39"/>
  <c r="J29" i="39"/>
  <c r="AJ44" i="39"/>
  <c r="H22" i="39"/>
  <c r="BC17" i="39"/>
  <c r="O17" i="39"/>
  <c r="AJ25" i="39"/>
  <c r="AT24" i="39" s="1"/>
  <c r="F16" i="39"/>
  <c r="AJ11" i="39"/>
  <c r="O37" i="39"/>
  <c r="BC30" i="39"/>
  <c r="AW22" i="39"/>
  <c r="AN65" i="39"/>
  <c r="AJ65" i="39"/>
  <c r="AL66" i="39"/>
  <c r="AU60" i="39"/>
  <c r="AJ61" i="39"/>
  <c r="AP56" i="39"/>
  <c r="AZ55" i="39" s="1"/>
  <c r="AL51" i="39"/>
  <c r="AJ69" i="39"/>
  <c r="BC63" i="39"/>
  <c r="AR63" i="39"/>
  <c r="BB63" i="39" s="1"/>
  <c r="AP45" i="39"/>
  <c r="AR29" i="39"/>
  <c r="N38" i="39" s="1"/>
  <c r="BA54" i="39"/>
  <c r="AP54" i="39"/>
  <c r="AZ54" i="39" s="1"/>
  <c r="AR20" i="39"/>
  <c r="AP46" i="39"/>
  <c r="N29" i="39"/>
  <c r="BC67" i="39"/>
  <c r="AN35" i="39"/>
  <c r="AJ18" i="39"/>
  <c r="F20" i="39" s="1"/>
  <c r="G20" i="39"/>
  <c r="AL42" i="39"/>
  <c r="I34" i="39"/>
  <c r="AL27" i="39"/>
  <c r="H34" i="39" s="1"/>
  <c r="AY24" i="39"/>
  <c r="K29" i="39"/>
  <c r="AP17" i="39"/>
  <c r="AR33" i="39"/>
  <c r="BB33" i="39" s="1"/>
  <c r="BC33" i="39"/>
  <c r="AW25" i="39"/>
  <c r="I30" i="39"/>
  <c r="L15" i="39"/>
  <c r="AJ17" i="39"/>
  <c r="AJ30" i="39"/>
  <c r="AT29" i="39" s="1"/>
  <c r="AU29" i="39"/>
  <c r="AR25" i="39"/>
  <c r="AN11" i="39"/>
  <c r="N37" i="39"/>
  <c r="BB30" i="39"/>
  <c r="BC18" i="39"/>
  <c r="O18" i="39"/>
  <c r="AL64" i="39"/>
  <c r="AV64" i="39" s="1"/>
  <c r="AW64" i="39"/>
  <c r="AR65" i="39"/>
  <c r="AR55" i="39"/>
  <c r="AP62" i="39"/>
  <c r="BA59" i="39"/>
  <c r="AP59" i="39"/>
  <c r="AZ59" i="39" s="1"/>
  <c r="AL69" i="39"/>
  <c r="AV69" i="39" s="1"/>
  <c r="AN53" i="39"/>
  <c r="AY51" i="39"/>
  <c r="AN51" i="39"/>
  <c r="AN63" i="39"/>
  <c r="AJ50" i="39"/>
  <c r="AT49" i="39" s="1"/>
  <c r="AU49" i="39"/>
  <c r="AJ45" i="39"/>
  <c r="AL37" i="39"/>
  <c r="AN29" i="39"/>
  <c r="AR54" i="39"/>
  <c r="AN34" i="39"/>
  <c r="AN58" i="39"/>
  <c r="AR46" i="39"/>
  <c r="BC23" i="39"/>
  <c r="AN31" i="39"/>
  <c r="AN30" i="39"/>
  <c r="I20" i="39"/>
  <c r="AL18" i="39"/>
  <c r="H20" i="39" s="1"/>
  <c r="AR60" i="39"/>
  <c r="H16" i="39"/>
  <c r="AP24" i="39"/>
  <c r="L31" i="39" s="1"/>
  <c r="AN33" i="39"/>
  <c r="AJ21" i="39"/>
  <c r="F25" i="39" s="1"/>
  <c r="AJ15" i="39"/>
  <c r="M21" i="39"/>
  <c r="AP19" i="39"/>
  <c r="L21" i="39" s="1"/>
  <c r="AW16" i="39"/>
  <c r="AL17" i="39"/>
  <c r="AN23" i="39"/>
  <c r="AW19" i="39"/>
  <c r="N18" i="39"/>
  <c r="AN64" i="39"/>
  <c r="AY48" i="39"/>
  <c r="AN48" i="39"/>
  <c r="AN55" i="39"/>
  <c r="AJ62" i="39"/>
  <c r="AR56" i="39"/>
  <c r="AU59" i="39"/>
  <c r="AJ59" i="39"/>
  <c r="AP53" i="39"/>
  <c r="AN45" i="39"/>
  <c r="AR50" i="39"/>
  <c r="BB50" i="39" s="1"/>
  <c r="BC50" i="39"/>
  <c r="AL43" i="39"/>
  <c r="AN37" i="39"/>
  <c r="F29" i="39"/>
  <c r="AJ54" i="39"/>
  <c r="AT54" i="39" s="1"/>
  <c r="AU54" i="39"/>
  <c r="AP34" i="39"/>
  <c r="AJ58" i="39"/>
  <c r="AN46" i="39"/>
  <c r="AL29" i="39"/>
  <c r="AP30" i="39"/>
  <c r="AP16" i="39"/>
  <c r="O38" i="39"/>
  <c r="AY68" i="39"/>
  <c r="AN68" i="39"/>
  <c r="BA47" i="39"/>
  <c r="AP47" i="39"/>
  <c r="AZ47" i="39" s="1"/>
  <c r="AN22" i="39"/>
  <c r="J26" i="39" s="1"/>
  <c r="K26" i="39"/>
  <c r="AL15" i="39"/>
  <c r="AP33" i="39"/>
  <c r="H37" i="39"/>
  <c r="AP64" i="39"/>
  <c r="AZ64" i="39" s="1"/>
  <c r="BA64" i="39"/>
  <c r="AN70" i="39"/>
  <c r="AX70" i="39" s="1"/>
  <c r="AY70" i="39"/>
  <c r="AL62" i="39"/>
  <c r="AW59" i="39"/>
  <c r="AL59" i="39"/>
  <c r="AV59" i="39" s="1"/>
  <c r="AR53" i="39"/>
  <c r="AY41" i="39"/>
  <c r="AN42" i="39"/>
  <c r="BA55" i="39"/>
  <c r="AJ43" i="39"/>
  <c r="AL50" i="39"/>
  <c r="AY43" i="39"/>
  <c r="AN43" i="39"/>
  <c r="AU41" i="39"/>
  <c r="AJ41" i="39"/>
  <c r="AT41" i="39" s="1"/>
  <c r="AN32" i="39"/>
  <c r="AP23" i="39"/>
  <c r="AW54" i="39"/>
  <c r="AL54" i="39"/>
  <c r="AJ34" i="39"/>
  <c r="AP58" i="39"/>
  <c r="AJ46" i="39"/>
  <c r="O35" i="39"/>
  <c r="AR28" i="39"/>
  <c r="N35" i="39" s="1"/>
  <c r="BB23" i="39"/>
  <c r="AP12" i="39"/>
  <c r="AJ26" i="39"/>
  <c r="AR47" i="39"/>
  <c r="BB47" i="39" s="1"/>
  <c r="BC47" i="39"/>
  <c r="AP27" i="39"/>
  <c r="O26" i="39"/>
  <c r="AR22" i="39"/>
  <c r="N26" i="39" s="1"/>
  <c r="M14" i="39"/>
  <c r="AP14" i="39"/>
  <c r="AL44" i="39"/>
  <c r="AJ33" i="39"/>
  <c r="AN17" i="39"/>
  <c r="J19" i="39" s="1"/>
  <c r="K19" i="39"/>
  <c r="AN14" i="39"/>
  <c r="J14" i="39" s="1"/>
  <c r="K14" i="39"/>
  <c r="I37" i="39"/>
  <c r="AZ67" i="38"/>
  <c r="AZ35" i="38"/>
  <c r="AT37" i="38"/>
  <c r="AU38" i="38"/>
  <c r="AN68" i="38"/>
  <c r="BA68" i="38"/>
  <c r="AP69" i="38"/>
  <c r="AZ68" i="38" s="1"/>
  <c r="AJ57" i="38"/>
  <c r="AJ59" i="38"/>
  <c r="AR52" i="38"/>
  <c r="BB52" i="38" s="1"/>
  <c r="BC52" i="38"/>
  <c r="AY55" i="38"/>
  <c r="AN55" i="38"/>
  <c r="AX55" i="38" s="1"/>
  <c r="AW59" i="38"/>
  <c r="AL60" i="38"/>
  <c r="AV59" i="38" s="1"/>
  <c r="AW58" i="38"/>
  <c r="AL58" i="38"/>
  <c r="AV58" i="38" s="1"/>
  <c r="AR47" i="38"/>
  <c r="BB47" i="38" s="1"/>
  <c r="BC47" i="38"/>
  <c r="AP31" i="38"/>
  <c r="AL42" i="38"/>
  <c r="AV42" i="38" s="1"/>
  <c r="BC27" i="38"/>
  <c r="AJ46" i="38"/>
  <c r="AL44" i="38"/>
  <c r="AN36" i="38"/>
  <c r="I34" i="38"/>
  <c r="AL27" i="38"/>
  <c r="H34" i="38" s="1"/>
  <c r="AP41" i="38"/>
  <c r="AP23" i="38"/>
  <c r="I14" i="38"/>
  <c r="AL14" i="38"/>
  <c r="H14" i="38" s="1"/>
  <c r="AT42" i="38"/>
  <c r="AL16" i="38"/>
  <c r="BB36" i="38"/>
  <c r="AZ15" i="38"/>
  <c r="AP22" i="38"/>
  <c r="AZ27" i="38"/>
  <c r="AU24" i="38"/>
  <c r="AJ25" i="38"/>
  <c r="F30" i="38" s="1"/>
  <c r="AR17" i="38"/>
  <c r="AU19" i="38"/>
  <c r="AN11" i="38"/>
  <c r="BC35" i="38"/>
  <c r="AR35" i="38"/>
  <c r="BB35" i="38" s="1"/>
  <c r="AR69" i="38"/>
  <c r="AR59" i="38"/>
  <c r="AW51" i="38"/>
  <c r="AL52" i="38"/>
  <c r="AV51" i="38" s="1"/>
  <c r="AR38" i="38"/>
  <c r="BB37" i="38" s="1"/>
  <c r="AN60" i="38"/>
  <c r="AP47" i="38"/>
  <c r="AZ47" i="38" s="1"/>
  <c r="BA47" i="38"/>
  <c r="AN31" i="38"/>
  <c r="AN42" i="38"/>
  <c r="AP46" i="38"/>
  <c r="AL39" i="38"/>
  <c r="AL33" i="38"/>
  <c r="AT38" i="38"/>
  <c r="AU34" i="38"/>
  <c r="AJ34" i="38"/>
  <c r="AT34" i="38" s="1"/>
  <c r="K34" i="38"/>
  <c r="AN27" i="38"/>
  <c r="J34" i="38" s="1"/>
  <c r="AJ41" i="38"/>
  <c r="AT41" i="38" s="1"/>
  <c r="AU41" i="38"/>
  <c r="AR23" i="38"/>
  <c r="N27" i="38" s="1"/>
  <c r="O20" i="38"/>
  <c r="AR18" i="38"/>
  <c r="N20" i="38" s="1"/>
  <c r="AN12" i="38"/>
  <c r="J11" i="38" s="1"/>
  <c r="AP40" i="38"/>
  <c r="AU28" i="38"/>
  <c r="AJ29" i="38"/>
  <c r="AT28" i="38" s="1"/>
  <c r="AR22" i="38"/>
  <c r="BC36" i="38"/>
  <c r="AJ18" i="38"/>
  <c r="K11" i="38"/>
  <c r="AY14" i="38"/>
  <c r="K12" i="38"/>
  <c r="AY15" i="38"/>
  <c r="AN22" i="38"/>
  <c r="H25" i="38"/>
  <c r="AN45" i="38"/>
  <c r="AW24" i="38"/>
  <c r="AL25" i="38"/>
  <c r="AV24" i="38" s="1"/>
  <c r="AJ17" i="38"/>
  <c r="G19" i="38"/>
  <c r="AP11" i="38"/>
  <c r="AL57" i="38"/>
  <c r="BA70" i="38"/>
  <c r="AP70" i="38"/>
  <c r="AZ70" i="38" s="1"/>
  <c r="AU69" i="38"/>
  <c r="AJ69" i="38"/>
  <c r="AT69" i="38" s="1"/>
  <c r="AP50" i="38"/>
  <c r="AZ50" i="38" s="1"/>
  <c r="BA50" i="38"/>
  <c r="AJ56" i="38"/>
  <c r="AW53" i="38"/>
  <c r="AL53" i="38"/>
  <c r="AV53" i="38" s="1"/>
  <c r="AN52" i="38"/>
  <c r="AP60" i="38"/>
  <c r="AJ65" i="38"/>
  <c r="AP61" i="38"/>
  <c r="AJ47" i="38"/>
  <c r="AT47" i="38" s="1"/>
  <c r="AU47" i="38"/>
  <c r="AL26" i="38"/>
  <c r="BC32" i="38"/>
  <c r="AR33" i="38"/>
  <c r="BB32" i="38" s="1"/>
  <c r="AR46" i="38"/>
  <c r="AR39" i="38"/>
  <c r="BA32" i="38"/>
  <c r="AP33" i="38"/>
  <c r="AZ32" i="38" s="1"/>
  <c r="AU27" i="38"/>
  <c r="AL34" i="38"/>
  <c r="AV34" i="38" s="1"/>
  <c r="AW34" i="38"/>
  <c r="M31" i="38"/>
  <c r="AP26" i="38"/>
  <c r="AR41" i="38"/>
  <c r="K27" i="38"/>
  <c r="AN23" i="38"/>
  <c r="J27" i="38" s="1"/>
  <c r="AL12" i="38"/>
  <c r="AL40" i="38"/>
  <c r="AP29" i="38"/>
  <c r="AP21" i="38"/>
  <c r="AP19" i="38"/>
  <c r="N31" i="38"/>
  <c r="AP13" i="38"/>
  <c r="L12" i="38" s="1"/>
  <c r="AX15" i="38"/>
  <c r="AL18" i="38"/>
  <c r="H20" i="38" s="1"/>
  <c r="I20" i="38"/>
  <c r="I25" i="38"/>
  <c r="BA45" i="38"/>
  <c r="AP45" i="38"/>
  <c r="O30" i="38"/>
  <c r="AR25" i="38"/>
  <c r="N30" i="38" s="1"/>
  <c r="AX14" i="38"/>
  <c r="M30" i="38"/>
  <c r="AP25" i="38"/>
  <c r="L30" i="38" s="1"/>
  <c r="AL17" i="38"/>
  <c r="M14" i="38"/>
  <c r="AP14" i="38"/>
  <c r="L14" i="38" s="1"/>
  <c r="AR11" i="38"/>
  <c r="AP59" i="38"/>
  <c r="AL68" i="38"/>
  <c r="AP63" i="38"/>
  <c r="AL56" i="38"/>
  <c r="AY53" i="38"/>
  <c r="AN53" i="38"/>
  <c r="AX53" i="38" s="1"/>
  <c r="AP52" i="38"/>
  <c r="AZ52" i="38" s="1"/>
  <c r="BC66" i="38"/>
  <c r="AR66" i="38"/>
  <c r="BB66" i="38" s="1"/>
  <c r="AL65" i="38"/>
  <c r="BC61" i="38"/>
  <c r="AR61" i="38"/>
  <c r="BB61" i="38" s="1"/>
  <c r="AW47" i="38"/>
  <c r="AL47" i="38"/>
  <c r="AV47" i="38" s="1"/>
  <c r="AN26" i="38"/>
  <c r="O25" i="38"/>
  <c r="AJ49" i="38"/>
  <c r="AT48" i="38" s="1"/>
  <c r="AU48" i="38"/>
  <c r="AN39" i="38"/>
  <c r="AN33" i="38"/>
  <c r="AN44" i="38"/>
  <c r="AW37" i="38"/>
  <c r="AL37" i="38"/>
  <c r="AV37" i="38" s="1"/>
  <c r="AY34" i="38"/>
  <c r="AN34" i="38"/>
  <c r="AL41" i="38"/>
  <c r="AJ16" i="38"/>
  <c r="AN40" i="38"/>
  <c r="BC28" i="38"/>
  <c r="AR29" i="38"/>
  <c r="BB28" i="38" s="1"/>
  <c r="AR21" i="38"/>
  <c r="AR19" i="38"/>
  <c r="N21" i="38" s="1"/>
  <c r="O21" i="38"/>
  <c r="O31" i="38"/>
  <c r="K20" i="38"/>
  <c r="AN18" i="38"/>
  <c r="J20" i="38" s="1"/>
  <c r="I22" i="38"/>
  <c r="AR45" i="38"/>
  <c r="AN25" i="38"/>
  <c r="AY16" i="38"/>
  <c r="AN17" i="38"/>
  <c r="AU30" i="38"/>
  <c r="AJ31" i="38"/>
  <c r="F38" i="38" s="1"/>
  <c r="BA34" i="38"/>
  <c r="AP34" i="38"/>
  <c r="AZ34" i="38" s="1"/>
  <c r="AL62" i="38"/>
  <c r="AP62" i="38"/>
  <c r="AR68" i="38"/>
  <c r="BC62" i="38"/>
  <c r="AR63" i="38"/>
  <c r="AN50" i="38"/>
  <c r="AY50" i="38"/>
  <c r="AJ64" i="38"/>
  <c r="AU53" i="38"/>
  <c r="AJ53" i="38"/>
  <c r="AT53" i="38" s="1"/>
  <c r="BA55" i="38"/>
  <c r="AP55" i="38"/>
  <c r="AN66" i="38"/>
  <c r="AY66" i="38"/>
  <c r="AN65" i="38"/>
  <c r="AL61" i="38"/>
  <c r="BC58" i="38"/>
  <c r="AR58" i="38"/>
  <c r="AN38" i="38"/>
  <c r="AN47" i="38"/>
  <c r="AP30" i="38"/>
  <c r="L37" i="38" s="1"/>
  <c r="M37" i="38"/>
  <c r="AL49" i="38"/>
  <c r="AV48" i="38" s="1"/>
  <c r="AW48" i="38"/>
  <c r="AP39" i="38"/>
  <c r="BA43" i="38"/>
  <c r="AP44" i="38"/>
  <c r="AP37" i="38"/>
  <c r="AJ32" i="38"/>
  <c r="G25" i="38"/>
  <c r="BB31" i="38"/>
  <c r="AJ15" i="38"/>
  <c r="AJ40" i="38"/>
  <c r="AL29" i="38"/>
  <c r="AN21" i="38"/>
  <c r="L15" i="38"/>
  <c r="AN19" i="38"/>
  <c r="BB26" i="38"/>
  <c r="AJ13" i="38"/>
  <c r="AT12" i="38" s="1"/>
  <c r="AL45" i="38"/>
  <c r="AW20" i="38"/>
  <c r="AT23" i="38"/>
  <c r="AR20" i="38"/>
  <c r="AN43" i="38"/>
  <c r="AU51" i="38"/>
  <c r="AJ51" i="38"/>
  <c r="AT51" i="38" s="1"/>
  <c r="AP54" i="38"/>
  <c r="AR70" i="38"/>
  <c r="BB70" i="38" s="1"/>
  <c r="BC70" i="38"/>
  <c r="AJ63" i="38"/>
  <c r="AN57" i="38"/>
  <c r="AJ50" i="38"/>
  <c r="AL64" i="38"/>
  <c r="BC55" i="38"/>
  <c r="AR55" i="38"/>
  <c r="BB55" i="38" s="1"/>
  <c r="AP66" i="38"/>
  <c r="AZ66" i="38" s="1"/>
  <c r="BA66" i="38"/>
  <c r="AP65" i="38"/>
  <c r="AY61" i="38"/>
  <c r="AN61" i="38"/>
  <c r="AX61" i="38" s="1"/>
  <c r="AN58" i="38"/>
  <c r="AX58" i="38" s="1"/>
  <c r="AY58" i="38"/>
  <c r="O37" i="38"/>
  <c r="AR30" i="38"/>
  <c r="N37" i="38" s="1"/>
  <c r="I35" i="38"/>
  <c r="AL28" i="38"/>
  <c r="H35" i="38" s="1"/>
  <c r="AN49" i="38"/>
  <c r="AR44" i="38"/>
  <c r="AN37" i="38"/>
  <c r="AL32" i="38"/>
  <c r="G11" i="38"/>
  <c r="BC31" i="38"/>
  <c r="AR15" i="38"/>
  <c r="AR40" i="38"/>
  <c r="AN29" i="38"/>
  <c r="AL19" i="38"/>
  <c r="AR13" i="38"/>
  <c r="O29" i="38"/>
  <c r="BC26" i="38"/>
  <c r="AN13" i="38"/>
  <c r="J12" i="38" s="1"/>
  <c r="AJ45" i="38"/>
  <c r="AU23" i="38"/>
  <c r="AL11" i="38"/>
  <c r="AJ11" i="38"/>
  <c r="AW67" i="38"/>
  <c r="AL67" i="38"/>
  <c r="AJ68" i="38"/>
  <c r="AW69" i="38"/>
  <c r="AL69" i="38"/>
  <c r="AV69" i="38" s="1"/>
  <c r="AL63" i="38"/>
  <c r="AP57" i="38"/>
  <c r="AW50" i="38"/>
  <c r="AL50" i="38"/>
  <c r="AV50" i="38" s="1"/>
  <c r="AP64" i="38"/>
  <c r="AU55" i="38"/>
  <c r="AJ55" i="38"/>
  <c r="AU66" i="38"/>
  <c r="AJ66" i="38"/>
  <c r="AT66" i="38" s="1"/>
  <c r="AJ60" i="38"/>
  <c r="AR65" i="38"/>
  <c r="AU61" i="38"/>
  <c r="AJ61" i="38"/>
  <c r="AT61" i="38" s="1"/>
  <c r="AP58" i="38"/>
  <c r="AP42" i="38"/>
  <c r="AZ42" i="38" s="1"/>
  <c r="BA42" i="38"/>
  <c r="K35" i="38"/>
  <c r="AN28" i="38"/>
  <c r="J35" i="38" s="1"/>
  <c r="AL46" i="38"/>
  <c r="AP49" i="38"/>
  <c r="AU37" i="38"/>
  <c r="AL30" i="38"/>
  <c r="AJ44" i="38"/>
  <c r="AU36" i="38"/>
  <c r="AJ36" i="38"/>
  <c r="AT36" i="38" s="1"/>
  <c r="AN32" i="38"/>
  <c r="AL15" i="38"/>
  <c r="AP18" i="38"/>
  <c r="L20" i="38" s="1"/>
  <c r="M20" i="38"/>
  <c r="M9" i="38"/>
  <c r="AJ22" i="38"/>
  <c r="F24" i="38" s="1"/>
  <c r="G24" i="38"/>
  <c r="AL13" i="38"/>
  <c r="BB34" i="38"/>
  <c r="G31" i="38"/>
  <c r="AJ26" i="38"/>
  <c r="F31" i="38" s="1"/>
  <c r="AN48" i="38"/>
  <c r="AV23" i="38"/>
  <c r="AY69" i="38"/>
  <c r="AN69" i="38"/>
  <c r="AX69" i="38" s="1"/>
  <c r="AN63" i="38"/>
  <c r="BC56" i="38"/>
  <c r="AR57" i="38"/>
  <c r="AR64" i="38"/>
  <c r="AL55" i="38"/>
  <c r="AL66" i="38"/>
  <c r="AR60" i="38"/>
  <c r="AJ58" i="38"/>
  <c r="AU58" i="38"/>
  <c r="AL31" i="38"/>
  <c r="BC42" i="38"/>
  <c r="AR42" i="38"/>
  <c r="BB42" i="38" s="1"/>
  <c r="BB27" i="38"/>
  <c r="AN46" i="38"/>
  <c r="AR49" i="38"/>
  <c r="BC48" i="38"/>
  <c r="AN30" i="38"/>
  <c r="AL36" i="38"/>
  <c r="AN41" i="38"/>
  <c r="AJ21" i="38"/>
  <c r="AT20" i="38" s="1"/>
  <c r="O14" i="38"/>
  <c r="AR14" i="38"/>
  <c r="N14" i="38" s="1"/>
  <c r="AR16" i="38"/>
  <c r="F19" i="38"/>
  <c r="AL22" i="38"/>
  <c r="H24" i="38" s="1"/>
  <c r="AW21" i="38"/>
  <c r="G38" i="38"/>
  <c r="AP17" i="38"/>
  <c r="AT19" i="38"/>
  <c r="AP24" i="38"/>
  <c r="BC50" i="38"/>
  <c r="AR50" i="38"/>
  <c r="BB50" i="38" s="1"/>
  <c r="AW23" i="38"/>
  <c r="AL66" i="37"/>
  <c r="AP69" i="37"/>
  <c r="AL47" i="37"/>
  <c r="AV46" i="37" s="1"/>
  <c r="AW46" i="37"/>
  <c r="AP51" i="37"/>
  <c r="AZ51" i="37" s="1"/>
  <c r="AR46" i="37"/>
  <c r="AR55" i="37"/>
  <c r="AR67" i="37"/>
  <c r="BB67" i="37" s="1"/>
  <c r="BC67" i="37"/>
  <c r="AN56" i="37"/>
  <c r="AL63" i="37"/>
  <c r="AR53" i="37"/>
  <c r="AJ57" i="37"/>
  <c r="AP59" i="37"/>
  <c r="AZ59" i="37" s="1"/>
  <c r="BA59" i="37"/>
  <c r="AR36" i="37"/>
  <c r="I35" i="37"/>
  <c r="AL28" i="37"/>
  <c r="H35" i="37" s="1"/>
  <c r="AP32" i="37"/>
  <c r="AJ42" i="37"/>
  <c r="AN13" i="37"/>
  <c r="BA46" i="37"/>
  <c r="AL37" i="37"/>
  <c r="AL21" i="37"/>
  <c r="AN33" i="37"/>
  <c r="AJ23" i="37"/>
  <c r="AJ19" i="37"/>
  <c r="AT18" i="37" s="1"/>
  <c r="AP44" i="37"/>
  <c r="I21" i="37"/>
  <c r="AL19" i="37"/>
  <c r="H21" i="37" s="1"/>
  <c r="AN16" i="37"/>
  <c r="AL31" i="37"/>
  <c r="AN30" i="37"/>
  <c r="AJ24" i="37"/>
  <c r="AY60" i="37"/>
  <c r="AN61" i="37"/>
  <c r="AX60" i="37" s="1"/>
  <c r="AR69" i="37"/>
  <c r="AJ54" i="37"/>
  <c r="AU70" i="37"/>
  <c r="AJ70" i="37"/>
  <c r="AT70" i="37" s="1"/>
  <c r="AL55" i="37"/>
  <c r="AJ67" i="37"/>
  <c r="AP56" i="37"/>
  <c r="AZ55" i="37" s="1"/>
  <c r="AL45" i="37"/>
  <c r="AW57" i="37"/>
  <c r="AL57" i="37"/>
  <c r="AV57" i="37" s="1"/>
  <c r="AL50" i="37"/>
  <c r="AP36" i="37"/>
  <c r="AN38" i="37"/>
  <c r="AX38" i="37" s="1"/>
  <c r="AY38" i="37"/>
  <c r="AJ34" i="37"/>
  <c r="K35" i="37"/>
  <c r="AN28" i="37"/>
  <c r="J35" i="37" s="1"/>
  <c r="AJ32" i="37"/>
  <c r="AN35" i="37"/>
  <c r="AX35" i="37" s="1"/>
  <c r="AY35" i="37"/>
  <c r="BA54" i="37"/>
  <c r="AP54" i="37"/>
  <c r="AZ54" i="37" s="1"/>
  <c r="F30" i="37"/>
  <c r="I20" i="37"/>
  <c r="AL18" i="37"/>
  <c r="H20" i="37" s="1"/>
  <c r="AL40" i="37"/>
  <c r="AR37" i="37"/>
  <c r="AN21" i="37"/>
  <c r="AP33" i="37"/>
  <c r="AL23" i="37"/>
  <c r="AP13" i="37"/>
  <c r="AJ43" i="37"/>
  <c r="K21" i="37"/>
  <c r="AN19" i="37"/>
  <c r="J21" i="37" s="1"/>
  <c r="AN31" i="37"/>
  <c r="AP30" i="37"/>
  <c r="I29" i="37"/>
  <c r="AL24" i="37"/>
  <c r="H29" i="37" s="1"/>
  <c r="K14" i="37"/>
  <c r="AN14" i="37"/>
  <c r="J14" i="37" s="1"/>
  <c r="AJ68" i="37"/>
  <c r="AP61" i="37"/>
  <c r="AP66" i="37"/>
  <c r="AL54" i="37"/>
  <c r="AL48" i="37"/>
  <c r="AW70" i="37"/>
  <c r="AL70" i="37"/>
  <c r="AV70" i="37" s="1"/>
  <c r="AJ41" i="37"/>
  <c r="AW67" i="37"/>
  <c r="AL67" i="37"/>
  <c r="AV67" i="37" s="1"/>
  <c r="AR56" i="37"/>
  <c r="AN45" i="37"/>
  <c r="AP57" i="37"/>
  <c r="AN50" i="37"/>
  <c r="AP34" i="37"/>
  <c r="AP38" i="37"/>
  <c r="AL34" i="37"/>
  <c r="AP28" i="37"/>
  <c r="L35" i="37" s="1"/>
  <c r="M35" i="37"/>
  <c r="AL32" i="37"/>
  <c r="AR32" i="37"/>
  <c r="AP35" i="37"/>
  <c r="AJ61" i="37"/>
  <c r="K20" i="37"/>
  <c r="AN18" i="37"/>
  <c r="J20" i="37" s="1"/>
  <c r="AJ40" i="37"/>
  <c r="AP21" i="37"/>
  <c r="AL33" i="37"/>
  <c r="AN23" i="37"/>
  <c r="AP16" i="37"/>
  <c r="AJ12" i="37"/>
  <c r="AP43" i="37"/>
  <c r="M21" i="37"/>
  <c r="AP19" i="37"/>
  <c r="L21" i="37" s="1"/>
  <c r="G10" i="37"/>
  <c r="AP31" i="37"/>
  <c r="G31" i="37"/>
  <c r="AJ26" i="37"/>
  <c r="AR15" i="37"/>
  <c r="N15" i="37" s="1"/>
  <c r="O15" i="37"/>
  <c r="AR30" i="37"/>
  <c r="BC29" i="37"/>
  <c r="O29" i="37"/>
  <c r="AR24" i="37"/>
  <c r="N29" i="37" s="1"/>
  <c r="M14" i="37"/>
  <c r="AP14" i="37"/>
  <c r="L14" i="37" s="1"/>
  <c r="AJ60" i="37"/>
  <c r="AR61" i="37"/>
  <c r="AR66" i="37"/>
  <c r="AN68" i="37"/>
  <c r="AN54" i="37"/>
  <c r="BA70" i="37"/>
  <c r="AP70" i="37"/>
  <c r="AZ70" i="37" s="1"/>
  <c r="AN48" i="37"/>
  <c r="AY70" i="37"/>
  <c r="AN70" i="37"/>
  <c r="AX70" i="37" s="1"/>
  <c r="AN49" i="37"/>
  <c r="AP41" i="37"/>
  <c r="AN67" i="37"/>
  <c r="AR45" i="37"/>
  <c r="AJ63" i="37"/>
  <c r="AP45" i="37"/>
  <c r="AZ45" i="37" s="1"/>
  <c r="BA45" i="37"/>
  <c r="AP50" i="37"/>
  <c r="AJ38" i="37"/>
  <c r="AR34" i="37"/>
  <c r="AJ35" i="37"/>
  <c r="AP39" i="37"/>
  <c r="AJ29" i="37"/>
  <c r="AP18" i="37"/>
  <c r="L20" i="37" s="1"/>
  <c r="M20" i="37"/>
  <c r="AN22" i="37"/>
  <c r="AY40" i="37"/>
  <c r="AN40" i="37"/>
  <c r="AX40" i="37" s="1"/>
  <c r="AR21" i="37"/>
  <c r="AR11" i="37"/>
  <c r="AJ33" i="37"/>
  <c r="AP23" i="37"/>
  <c r="AJ64" i="37"/>
  <c r="AR43" i="37"/>
  <c r="BC43" i="37"/>
  <c r="O21" i="37"/>
  <c r="AR19" i="37"/>
  <c r="N21" i="37" s="1"/>
  <c r="AJ31" i="37"/>
  <c r="AN26" i="37"/>
  <c r="AJ30" i="37"/>
  <c r="AN24" i="37"/>
  <c r="AR14" i="37"/>
  <c r="N14" i="37" s="1"/>
  <c r="O14" i="37"/>
  <c r="AJ52" i="37"/>
  <c r="AP58" i="37"/>
  <c r="AU66" i="37"/>
  <c r="AJ66" i="37"/>
  <c r="AJ65" i="37"/>
  <c r="AR54" i="37"/>
  <c r="BB54" i="37" s="1"/>
  <c r="AJ62" i="37"/>
  <c r="AP48" i="37"/>
  <c r="AZ47" i="37" s="1"/>
  <c r="BC70" i="37"/>
  <c r="AR70" i="37"/>
  <c r="BB70" i="37" s="1"/>
  <c r="AJ49" i="37"/>
  <c r="AP67" i="37"/>
  <c r="AJ53" i="37"/>
  <c r="AN57" i="37"/>
  <c r="AR59" i="37"/>
  <c r="BC50" i="37"/>
  <c r="AR50" i="37"/>
  <c r="BB50" i="37" s="1"/>
  <c r="AR28" i="37"/>
  <c r="N35" i="37" s="1"/>
  <c r="AW38" i="37"/>
  <c r="AL38" i="37"/>
  <c r="AV38" i="37" s="1"/>
  <c r="BC52" i="37"/>
  <c r="AW41" i="37"/>
  <c r="AL42" i="37"/>
  <c r="AL35" i="37"/>
  <c r="AN58" i="37"/>
  <c r="AL27" i="37"/>
  <c r="AL15" i="37"/>
  <c r="O24" i="37"/>
  <c r="AR22" i="37"/>
  <c r="AL29" i="37"/>
  <c r="AP40" i="37"/>
  <c r="AR33" i="37"/>
  <c r="AL25" i="37"/>
  <c r="AL20" i="37"/>
  <c r="AP12" i="37"/>
  <c r="AN12" i="37"/>
  <c r="AL64" i="37"/>
  <c r="AW43" i="37"/>
  <c r="AL43" i="37"/>
  <c r="AN11" i="37"/>
  <c r="AR31" i="37"/>
  <c r="AP26" i="37"/>
  <c r="AR13" i="37"/>
  <c r="BB12" i="37" s="1"/>
  <c r="BC12" i="37"/>
  <c r="AP15" i="37"/>
  <c r="AP24" i="37"/>
  <c r="AL22" i="37"/>
  <c r="AJ69" i="37"/>
  <c r="AR58" i="37"/>
  <c r="AL65" i="37"/>
  <c r="AJ51" i="37"/>
  <c r="AW62" i="37"/>
  <c r="AL62" i="37"/>
  <c r="BC48" i="37"/>
  <c r="AR48" i="37"/>
  <c r="BB48" i="37" s="1"/>
  <c r="AW49" i="37"/>
  <c r="AL49" i="37"/>
  <c r="AJ39" i="37"/>
  <c r="AJ45" i="37"/>
  <c r="AN63" i="37"/>
  <c r="AL53" i="37"/>
  <c r="AJ59" i="37"/>
  <c r="AJ50" i="37"/>
  <c r="BC38" i="37"/>
  <c r="AR38" i="37"/>
  <c r="BB38" i="37" s="1"/>
  <c r="AN42" i="37"/>
  <c r="AR35" i="37"/>
  <c r="BC35" i="37"/>
  <c r="AR65" i="37"/>
  <c r="K34" i="37"/>
  <c r="AN27" i="37"/>
  <c r="J34" i="37" s="1"/>
  <c r="AL13" i="37"/>
  <c r="AP22" i="37"/>
  <c r="AN29" i="37"/>
  <c r="AN37" i="37"/>
  <c r="O30" i="37"/>
  <c r="AR25" i="37"/>
  <c r="AN20" i="37"/>
  <c r="AY64" i="37"/>
  <c r="AN64" i="37"/>
  <c r="AX64" i="37" s="1"/>
  <c r="AN43" i="37"/>
  <c r="AX43" i="37" s="1"/>
  <c r="AL12" i="37"/>
  <c r="AJ11" i="37"/>
  <c r="F10" i="37" s="1"/>
  <c r="AL17" i="37"/>
  <c r="O9" i="37"/>
  <c r="I14" i="37"/>
  <c r="AL14" i="37"/>
  <c r="H14" i="37" s="1"/>
  <c r="BB68" i="37"/>
  <c r="AJ58" i="37"/>
  <c r="AW60" i="37"/>
  <c r="AP65" i="37"/>
  <c r="AZ65" i="37" s="1"/>
  <c r="AL51" i="37"/>
  <c r="AN62" i="37"/>
  <c r="AU46" i="37"/>
  <c r="AJ46" i="37"/>
  <c r="AT46" i="37" s="1"/>
  <c r="AJ55" i="37"/>
  <c r="AP49" i="37"/>
  <c r="BA49" i="37"/>
  <c r="AJ56" i="37"/>
  <c r="AT56" i="37" s="1"/>
  <c r="AP63" i="37"/>
  <c r="AN53" i="37"/>
  <c r="AW59" i="37"/>
  <c r="AL59" i="37"/>
  <c r="AV59" i="37" s="1"/>
  <c r="AJ36" i="37"/>
  <c r="AP42" i="37"/>
  <c r="AL52" i="37"/>
  <c r="AP27" i="37"/>
  <c r="L34" i="37" s="1"/>
  <c r="M34" i="37"/>
  <c r="AJ21" i="37"/>
  <c r="AP29" i="37"/>
  <c r="AP37" i="37"/>
  <c r="AU27" i="37"/>
  <c r="G30" i="37"/>
  <c r="AN25" i="37"/>
  <c r="AP20" i="37"/>
  <c r="AP64" i="37"/>
  <c r="AJ16" i="37"/>
  <c r="AN17" i="37"/>
  <c r="AJ14" i="37"/>
  <c r="F14" i="37" s="1"/>
  <c r="BC68" i="37"/>
  <c r="AY69" i="37"/>
  <c r="AN69" i="37"/>
  <c r="AR47" i="37"/>
  <c r="AP62" i="37"/>
  <c r="AY51" i="37"/>
  <c r="AN51" i="37"/>
  <c r="AX51" i="37" s="1"/>
  <c r="AR62" i="37"/>
  <c r="AY46" i="37"/>
  <c r="AN46" i="37"/>
  <c r="AX46" i="37" s="1"/>
  <c r="AN55" i="37"/>
  <c r="AY55" i="37"/>
  <c r="AW56" i="37"/>
  <c r="AL56" i="37"/>
  <c r="AR63" i="37"/>
  <c r="AP53" i="37"/>
  <c r="AR57" i="37"/>
  <c r="AY59" i="37"/>
  <c r="AN59" i="37"/>
  <c r="AX59" i="37" s="1"/>
  <c r="AW36" i="37"/>
  <c r="AL36" i="37"/>
  <c r="AV36" i="37" s="1"/>
  <c r="AY65" i="37"/>
  <c r="AN32" i="37"/>
  <c r="AR42" i="37"/>
  <c r="AX34" i="37"/>
  <c r="G26" i="37"/>
  <c r="AJ22" i="37"/>
  <c r="F26" i="37" s="1"/>
  <c r="AR60" i="37"/>
  <c r="AJ37" i="37"/>
  <c r="AN15" i="37"/>
  <c r="AP25" i="37"/>
  <c r="AR20" i="37"/>
  <c r="AP11" i="37"/>
  <c r="G17" i="37"/>
  <c r="AJ17" i="37"/>
  <c r="F17" i="37" s="1"/>
  <c r="AR64" i="37"/>
  <c r="AL16" i="37"/>
  <c r="AR17" i="37"/>
  <c r="N17" i="37" s="1"/>
  <c r="AL11" i="37"/>
  <c r="AL30" i="37"/>
  <c r="AP17" i="37"/>
  <c r="BC26" i="37"/>
  <c r="BB41" i="39" l="1"/>
  <c r="AZ58" i="38"/>
  <c r="AZ50" i="39"/>
  <c r="AV44" i="39"/>
  <c r="AX49" i="37"/>
  <c r="AT16" i="39"/>
  <c r="BB60" i="39"/>
  <c r="AZ55" i="38"/>
  <c r="AX48" i="39"/>
  <c r="AT43" i="37"/>
  <c r="AX49" i="39"/>
  <c r="F24" i="39"/>
  <c r="F25" i="38"/>
  <c r="L31" i="38"/>
  <c r="N24" i="37"/>
  <c r="H25" i="39"/>
  <c r="H31" i="39"/>
  <c r="AZ42" i="37"/>
  <c r="BB51" i="38"/>
  <c r="AT24" i="38"/>
  <c r="AV54" i="39"/>
  <c r="AX68" i="39"/>
  <c r="N30" i="37"/>
  <c r="N32" i="37"/>
  <c r="AV53" i="37"/>
  <c r="AX50" i="38"/>
  <c r="AX34" i="38"/>
  <c r="AT46" i="39"/>
  <c r="AX58" i="39"/>
  <c r="AZ37" i="37"/>
  <c r="AZ67" i="37"/>
  <c r="BB66" i="37"/>
  <c r="AX55" i="39"/>
  <c r="AV30" i="39"/>
  <c r="J28" i="39"/>
  <c r="J27" i="39"/>
  <c r="J10" i="39"/>
  <c r="J12" i="39"/>
  <c r="AW26" i="37"/>
  <c r="I34" i="37"/>
  <c r="L28" i="37"/>
  <c r="L27" i="37"/>
  <c r="F28" i="37"/>
  <c r="F27" i="37"/>
  <c r="AW46" i="38"/>
  <c r="AZ26" i="39"/>
  <c r="L34" i="39"/>
  <c r="AY37" i="39"/>
  <c r="K28" i="39"/>
  <c r="K27" i="39"/>
  <c r="J28" i="37"/>
  <c r="J27" i="37"/>
  <c r="H28" i="37"/>
  <c r="H27" i="37"/>
  <c r="BA51" i="37"/>
  <c r="O28" i="38"/>
  <c r="O27" i="38"/>
  <c r="AV16" i="39"/>
  <c r="H19" i="39"/>
  <c r="AT12" i="39"/>
  <c r="F12" i="39"/>
  <c r="K28" i="37"/>
  <c r="K27" i="37"/>
  <c r="I28" i="37"/>
  <c r="I27" i="37"/>
  <c r="F33" i="38"/>
  <c r="L28" i="38"/>
  <c r="L27" i="38"/>
  <c r="AW44" i="39"/>
  <c r="L28" i="39"/>
  <c r="L27" i="39"/>
  <c r="AW37" i="39"/>
  <c r="BC57" i="39"/>
  <c r="BA26" i="39"/>
  <c r="M34" i="39"/>
  <c r="F18" i="38"/>
  <c r="F20" i="38"/>
  <c r="M28" i="38"/>
  <c r="M27" i="38"/>
  <c r="M28" i="39"/>
  <c r="M27" i="39"/>
  <c r="AY41" i="38"/>
  <c r="G18" i="38"/>
  <c r="G20" i="38"/>
  <c r="L18" i="39"/>
  <c r="L20" i="39"/>
  <c r="AV26" i="37"/>
  <c r="H34" i="37"/>
  <c r="AW41" i="38"/>
  <c r="AW12" i="39"/>
  <c r="I12" i="39"/>
  <c r="M18" i="39"/>
  <c r="M20" i="39"/>
  <c r="G33" i="38"/>
  <c r="BB17" i="39"/>
  <c r="N20" i="39"/>
  <c r="M28" i="37"/>
  <c r="M27" i="37"/>
  <c r="G28" i="37"/>
  <c r="G27" i="37"/>
  <c r="AV46" i="38"/>
  <c r="BA12" i="38"/>
  <c r="M12" i="38"/>
  <c r="M19" i="38"/>
  <c r="M21" i="38"/>
  <c r="I11" i="39"/>
  <c r="I14" i="39"/>
  <c r="BB49" i="37"/>
  <c r="BB65" i="37"/>
  <c r="AV43" i="37"/>
  <c r="BB43" i="37"/>
  <c r="AT55" i="38"/>
  <c r="J25" i="38"/>
  <c r="J28" i="38"/>
  <c r="AT59" i="39"/>
  <c r="BC60" i="39"/>
  <c r="AT60" i="39"/>
  <c r="AV56" i="37"/>
  <c r="BC27" i="37"/>
  <c r="O35" i="37"/>
  <c r="F19" i="37"/>
  <c r="F21" i="37"/>
  <c r="AT58" i="38"/>
  <c r="I19" i="38"/>
  <c r="I21" i="38"/>
  <c r="J19" i="38"/>
  <c r="J21" i="38"/>
  <c r="AX66" i="38"/>
  <c r="K25" i="38"/>
  <c r="K28" i="38"/>
  <c r="N25" i="38"/>
  <c r="N28" i="38"/>
  <c r="AW43" i="38"/>
  <c r="AX67" i="38"/>
  <c r="AZ13" i="39"/>
  <c r="L14" i="39"/>
  <c r="J15" i="39"/>
  <c r="AX12" i="39"/>
  <c r="AU39" i="39"/>
  <c r="AX39" i="37"/>
  <c r="AU13" i="37"/>
  <c r="G14" i="37"/>
  <c r="AY43" i="37"/>
  <c r="BB44" i="37"/>
  <c r="G19" i="37"/>
  <c r="G21" i="37"/>
  <c r="H19" i="38"/>
  <c r="H21" i="38"/>
  <c r="K19" i="38"/>
  <c r="K21" i="38"/>
  <c r="L19" i="38"/>
  <c r="L21" i="38"/>
  <c r="AT27" i="38"/>
  <c r="AW42" i="38"/>
  <c r="AX51" i="39"/>
  <c r="I19" i="39"/>
  <c r="I21" i="39"/>
  <c r="AZ65" i="39"/>
  <c r="AY55" i="39"/>
  <c r="AT44" i="38"/>
  <c r="BB35" i="37"/>
  <c r="AV69" i="37"/>
  <c r="AU37" i="37"/>
  <c r="BB57" i="37"/>
  <c r="AZ62" i="37"/>
  <c r="AY34" i="37"/>
  <c r="BA67" i="37"/>
  <c r="AU40" i="38"/>
  <c r="BB60" i="37"/>
  <c r="AW65" i="37"/>
  <c r="AV54" i="37"/>
  <c r="BC40" i="38"/>
  <c r="AW62" i="39"/>
  <c r="AY37" i="37"/>
  <c r="BC51" i="38"/>
  <c r="AU43" i="37"/>
  <c r="AY48" i="38"/>
  <c r="AX37" i="39"/>
  <c r="AT63" i="39"/>
  <c r="AW69" i="37"/>
  <c r="BC64" i="37"/>
  <c r="BA68" i="39"/>
  <c r="AT69" i="37"/>
  <c r="BA58" i="38"/>
  <c r="AU63" i="38"/>
  <c r="BB58" i="38"/>
  <c r="AU46" i="39"/>
  <c r="AY60" i="39"/>
  <c r="AT12" i="37"/>
  <c r="F9" i="37"/>
  <c r="BC66" i="37"/>
  <c r="N36" i="38"/>
  <c r="AZ68" i="39"/>
  <c r="AZ62" i="39"/>
  <c r="AT43" i="39"/>
  <c r="AX38" i="39"/>
  <c r="BC58" i="37"/>
  <c r="AY67" i="37"/>
  <c r="AT40" i="37"/>
  <c r="BA56" i="37"/>
  <c r="BB64" i="38"/>
  <c r="BA64" i="38"/>
  <c r="AV56" i="38"/>
  <c r="BB54" i="39"/>
  <c r="AZ65" i="38"/>
  <c r="AW51" i="39"/>
  <c r="AY38" i="39"/>
  <c r="AU53" i="37"/>
  <c r="AX37" i="38"/>
  <c r="BA40" i="38"/>
  <c r="AY46" i="39"/>
  <c r="AV37" i="39"/>
  <c r="BA62" i="39"/>
  <c r="AV56" i="39"/>
  <c r="AU25" i="37"/>
  <c r="AW53" i="37"/>
  <c r="AV49" i="37"/>
  <c r="AV65" i="37"/>
  <c r="BB60" i="38"/>
  <c r="BB68" i="38"/>
  <c r="AZ58" i="39"/>
  <c r="AT35" i="39"/>
  <c r="BA43" i="37"/>
  <c r="AY65" i="38"/>
  <c r="BA40" i="37"/>
  <c r="BB59" i="37"/>
  <c r="AU63" i="37"/>
  <c r="I24" i="38"/>
  <c r="AU58" i="39"/>
  <c r="BB56" i="39"/>
  <c r="AV66" i="39"/>
  <c r="BB69" i="39"/>
  <c r="BB37" i="39"/>
  <c r="AT66" i="39"/>
  <c r="AZ40" i="37"/>
  <c r="AZ64" i="37"/>
  <c r="AT50" i="37"/>
  <c r="BB45" i="37"/>
  <c r="AZ34" i="39"/>
  <c r="BA56" i="39"/>
  <c r="AV63" i="38"/>
  <c r="BB46" i="38"/>
  <c r="AU34" i="39"/>
  <c r="AV55" i="39"/>
  <c r="BA34" i="39"/>
  <c r="AX56" i="39"/>
  <c r="AW69" i="39"/>
  <c r="AU69" i="39"/>
  <c r="AW66" i="39"/>
  <c r="AW46" i="39"/>
  <c r="BC69" i="39"/>
  <c r="AU66" i="39"/>
  <c r="BC47" i="37"/>
  <c r="AT58" i="37"/>
  <c r="AV42" i="37"/>
  <c r="AX44" i="38"/>
  <c r="AT56" i="38"/>
  <c r="AX62" i="37"/>
  <c r="AU58" i="37"/>
  <c r="AU62" i="37"/>
  <c r="BA58" i="37"/>
  <c r="AT60" i="37"/>
  <c r="BA34" i="37"/>
  <c r="AW66" i="37"/>
  <c r="O36" i="38"/>
  <c r="AY32" i="39"/>
  <c r="AW65" i="39"/>
  <c r="AY56" i="37"/>
  <c r="AT30" i="38"/>
  <c r="AT37" i="37"/>
  <c r="AU50" i="37"/>
  <c r="AZ39" i="37"/>
  <c r="AT41" i="37"/>
  <c r="AW54" i="37"/>
  <c r="BB40" i="38"/>
  <c r="AZ48" i="39"/>
  <c r="AY34" i="39"/>
  <c r="AU59" i="37"/>
  <c r="AU51" i="37"/>
  <c r="AZ57" i="37"/>
  <c r="AU41" i="37"/>
  <c r="AV37" i="37"/>
  <c r="BC34" i="38"/>
  <c r="BA62" i="38"/>
  <c r="BC57" i="37"/>
  <c r="AX55" i="37"/>
  <c r="AT51" i="37"/>
  <c r="AT53" i="37"/>
  <c r="BC65" i="38"/>
  <c r="AZ46" i="38"/>
  <c r="BC54" i="39"/>
  <c r="AU40" i="37"/>
  <c r="G30" i="38"/>
  <c r="BA62" i="37"/>
  <c r="BA37" i="37"/>
  <c r="AW52" i="37"/>
  <c r="BC65" i="37"/>
  <c r="AV41" i="37"/>
  <c r="BC37" i="37"/>
  <c r="AW37" i="37"/>
  <c r="AW36" i="38"/>
  <c r="AT68" i="38"/>
  <c r="BA65" i="38"/>
  <c r="AT50" i="38"/>
  <c r="AU39" i="38"/>
  <c r="AT64" i="38"/>
  <c r="BC68" i="38"/>
  <c r="AU56" i="38"/>
  <c r="AU46" i="38"/>
  <c r="AV65" i="39"/>
  <c r="AY65" i="39"/>
  <c r="AV45" i="39"/>
  <c r="BC60" i="37"/>
  <c r="BB47" i="37"/>
  <c r="AX53" i="37"/>
  <c r="BA65" i="37"/>
  <c r="AU38" i="37"/>
  <c r="AX68" i="37"/>
  <c r="AT25" i="37"/>
  <c r="F31" i="37"/>
  <c r="AZ43" i="37"/>
  <c r="BB53" i="37"/>
  <c r="BC55" i="37"/>
  <c r="BC60" i="38"/>
  <c r="BC64" i="38"/>
  <c r="AT35" i="38"/>
  <c r="AT60" i="38"/>
  <c r="AU50" i="38"/>
  <c r="AX43" i="39"/>
  <c r="AV62" i="39"/>
  <c r="BC56" i="39"/>
  <c r="AY58" i="39"/>
  <c r="BC37" i="39"/>
  <c r="AY39" i="37"/>
  <c r="AT59" i="37"/>
  <c r="AU39" i="37"/>
  <c r="AY66" i="37"/>
  <c r="AT65" i="37"/>
  <c r="AZ50" i="37"/>
  <c r="AZ35" i="37"/>
  <c r="BB57" i="38"/>
  <c r="AW40" i="38"/>
  <c r="AY45" i="39"/>
  <c r="AX64" i="39"/>
  <c r="AW24" i="39"/>
  <c r="AT69" i="39"/>
  <c r="AZ40" i="39"/>
  <c r="BC62" i="37"/>
  <c r="AU65" i="37"/>
  <c r="AW34" i="37"/>
  <c r="BC16" i="37"/>
  <c r="O17" i="37"/>
  <c r="AV64" i="37"/>
  <c r="AY48" i="37"/>
  <c r="BC53" i="39"/>
  <c r="BA41" i="37"/>
  <c r="BC61" i="37"/>
  <c r="AU56" i="37"/>
  <c r="AY62" i="37"/>
  <c r="AW42" i="37"/>
  <c r="AT62" i="37"/>
  <c r="AZ34" i="37"/>
  <c r="AT67" i="37"/>
  <c r="AU33" i="38"/>
  <c r="AX41" i="38"/>
  <c r="AT33" i="38"/>
  <c r="AW64" i="38"/>
  <c r="BC45" i="38"/>
  <c r="AV41" i="38"/>
  <c r="AX46" i="39"/>
  <c r="AV51" i="37"/>
  <c r="BB68" i="39"/>
  <c r="AW52" i="39"/>
  <c r="AT36" i="39"/>
  <c r="H29" i="39"/>
  <c r="AV24" i="39"/>
  <c r="AZ38" i="39"/>
  <c r="BA58" i="39"/>
  <c r="AX32" i="39"/>
  <c r="BB53" i="39"/>
  <c r="AX34" i="39"/>
  <c r="AV51" i="39"/>
  <c r="BA40" i="39"/>
  <c r="AW23" i="39"/>
  <c r="AU33" i="39"/>
  <c r="AT33" i="39"/>
  <c r="BA63" i="39"/>
  <c r="BC45" i="39"/>
  <c r="AV33" i="39"/>
  <c r="BA48" i="39"/>
  <c r="BB43" i="39"/>
  <c r="AV42" i="39"/>
  <c r="AU40" i="39"/>
  <c r="BB45" i="39"/>
  <c r="AW33" i="39"/>
  <c r="AT58" i="39"/>
  <c r="BC62" i="39"/>
  <c r="AW42" i="39"/>
  <c r="AT53" i="39"/>
  <c r="AU56" i="39"/>
  <c r="AY42" i="39"/>
  <c r="AY63" i="39"/>
  <c r="AT61" i="39"/>
  <c r="AY67" i="39"/>
  <c r="AX66" i="39"/>
  <c r="AU61" i="39"/>
  <c r="AZ44" i="39"/>
  <c r="BC32" i="39"/>
  <c r="N33" i="39"/>
  <c r="BB28" i="39"/>
  <c r="AT34" i="39"/>
  <c r="AU43" i="39"/>
  <c r="AU42" i="39"/>
  <c r="AW68" i="39"/>
  <c r="BA33" i="39"/>
  <c r="AW29" i="39"/>
  <c r="I36" i="39"/>
  <c r="AW28" i="39"/>
  <c r="AV43" i="39"/>
  <c r="AU62" i="39"/>
  <c r="AY64" i="39"/>
  <c r="BB62" i="39"/>
  <c r="AX33" i="39"/>
  <c r="H18" i="39"/>
  <c r="AV18" i="39"/>
  <c r="BC46" i="39"/>
  <c r="AX29" i="39"/>
  <c r="J36" i="39"/>
  <c r="AU50" i="39"/>
  <c r="AY53" i="39"/>
  <c r="AY52" i="39"/>
  <c r="BB55" i="39"/>
  <c r="AU17" i="39"/>
  <c r="G17" i="39"/>
  <c r="AU16" i="39"/>
  <c r="AX35" i="39"/>
  <c r="BC20" i="39"/>
  <c r="BC19" i="39"/>
  <c r="O22" i="39"/>
  <c r="AZ45" i="39"/>
  <c r="AU65" i="39"/>
  <c r="AU64" i="39"/>
  <c r="BA29" i="39"/>
  <c r="BA28" i="39"/>
  <c r="M36" i="39"/>
  <c r="G33" i="39"/>
  <c r="AU28" i="39"/>
  <c r="AV32" i="39"/>
  <c r="AW45" i="39"/>
  <c r="BB40" i="39"/>
  <c r="BB39" i="39"/>
  <c r="AY56" i="39"/>
  <c r="BC44" i="39"/>
  <c r="AV52" i="39"/>
  <c r="N31" i="39"/>
  <c r="BB26" i="39"/>
  <c r="AU31" i="39"/>
  <c r="G38" i="39"/>
  <c r="AU36" i="39"/>
  <c r="AT14" i="39"/>
  <c r="F11" i="39"/>
  <c r="AW21" i="39"/>
  <c r="I23" i="39"/>
  <c r="N32" i="39"/>
  <c r="BB27" i="39"/>
  <c r="AW58" i="39"/>
  <c r="BA57" i="39"/>
  <c r="AX69" i="39"/>
  <c r="AZ21" i="39"/>
  <c r="L23" i="39"/>
  <c r="AY21" i="39"/>
  <c r="K23" i="39"/>
  <c r="AY20" i="39"/>
  <c r="AW11" i="39"/>
  <c r="I8" i="39"/>
  <c r="BB42" i="39"/>
  <c r="BA32" i="39"/>
  <c r="AV57" i="39"/>
  <c r="AY39" i="39"/>
  <c r="AW53" i="39"/>
  <c r="AY14" i="39"/>
  <c r="AY13" i="39"/>
  <c r="K11" i="39"/>
  <c r="AZ14" i="39"/>
  <c r="L11" i="39"/>
  <c r="O33" i="39"/>
  <c r="BC28" i="39"/>
  <c r="BC68" i="39"/>
  <c r="AW15" i="39"/>
  <c r="AW14" i="39"/>
  <c r="I15" i="39"/>
  <c r="H36" i="39"/>
  <c r="AV29" i="39"/>
  <c r="AV28" i="39"/>
  <c r="AW43" i="39"/>
  <c r="AZ53" i="39"/>
  <c r="AZ52" i="39"/>
  <c r="AT62" i="39"/>
  <c r="L19" i="39"/>
  <c r="AZ19" i="39"/>
  <c r="AZ18" i="39"/>
  <c r="BA50" i="39"/>
  <c r="I18" i="39"/>
  <c r="AW18" i="39"/>
  <c r="BB46" i="39"/>
  <c r="K36" i="39"/>
  <c r="AY29" i="39"/>
  <c r="AT50" i="39"/>
  <c r="BC55" i="39"/>
  <c r="AT17" i="39"/>
  <c r="F17" i="39"/>
  <c r="H32" i="39"/>
  <c r="AV26" i="39"/>
  <c r="AV27" i="39"/>
  <c r="AY35" i="39"/>
  <c r="AZ56" i="39"/>
  <c r="AX65" i="39"/>
  <c r="BB11" i="39"/>
  <c r="N8" i="39"/>
  <c r="AV46" i="39"/>
  <c r="AW32" i="39"/>
  <c r="BB57" i="39"/>
  <c r="AW63" i="39"/>
  <c r="BB44" i="39"/>
  <c r="AZ37" i="39"/>
  <c r="O31" i="39"/>
  <c r="BC26" i="39"/>
  <c r="AT31" i="39"/>
  <c r="F38" i="39"/>
  <c r="AX67" i="39"/>
  <c r="AU14" i="39"/>
  <c r="G11" i="39"/>
  <c r="H23" i="39"/>
  <c r="AV21" i="39"/>
  <c r="O32" i="39"/>
  <c r="BC27" i="39"/>
  <c r="AZ39" i="39"/>
  <c r="BA31" i="39"/>
  <c r="M38" i="39"/>
  <c r="AY69" i="39"/>
  <c r="BA21" i="39"/>
  <c r="M23" i="39"/>
  <c r="F32" i="39"/>
  <c r="AT27" i="39"/>
  <c r="H8" i="39"/>
  <c r="AV11" i="39"/>
  <c r="AZ32" i="39"/>
  <c r="AW57" i="39"/>
  <c r="AU53" i="39"/>
  <c r="AX14" i="39"/>
  <c r="J11" i="39"/>
  <c r="BA14" i="39"/>
  <c r="M11" i="39"/>
  <c r="BA13" i="39"/>
  <c r="AT26" i="39"/>
  <c r="F31" i="39"/>
  <c r="AV15" i="39"/>
  <c r="H15" i="39"/>
  <c r="AV14" i="39"/>
  <c r="BA53" i="39"/>
  <c r="BA52" i="39"/>
  <c r="BA19" i="39"/>
  <c r="M19" i="39"/>
  <c r="BA18" i="39"/>
  <c r="AZ24" i="39"/>
  <c r="L29" i="39"/>
  <c r="J37" i="39"/>
  <c r="AX30" i="39"/>
  <c r="BB65" i="39"/>
  <c r="BB64" i="39"/>
  <c r="AY11" i="39"/>
  <c r="K8" i="39"/>
  <c r="AW27" i="39"/>
  <c r="I32" i="39"/>
  <c r="AW26" i="39"/>
  <c r="AT44" i="39"/>
  <c r="O8" i="39"/>
  <c r="BC11" i="39"/>
  <c r="AV31" i="39"/>
  <c r="H38" i="39"/>
  <c r="AV63" i="39"/>
  <c r="AX13" i="39"/>
  <c r="J32" i="39"/>
  <c r="AX27" i="39"/>
  <c r="AY57" i="39"/>
  <c r="BC52" i="39"/>
  <c r="AY18" i="39"/>
  <c r="K18" i="39"/>
  <c r="AT13" i="39"/>
  <c r="F10" i="39"/>
  <c r="BA39" i="39"/>
  <c r="AZ31" i="39"/>
  <c r="L38" i="39"/>
  <c r="BB52" i="39"/>
  <c r="BB15" i="39"/>
  <c r="N15" i="39"/>
  <c r="BB14" i="39"/>
  <c r="AU27" i="39"/>
  <c r="G32" i="39"/>
  <c r="AY17" i="39"/>
  <c r="AY16" i="39"/>
  <c r="K17" i="39"/>
  <c r="BB22" i="39"/>
  <c r="N24" i="39"/>
  <c r="G31" i="39"/>
  <c r="AU26" i="39"/>
  <c r="L25" i="39"/>
  <c r="AZ23" i="39"/>
  <c r="AX42" i="39"/>
  <c r="AX41" i="39"/>
  <c r="AY22" i="39"/>
  <c r="K24" i="39"/>
  <c r="AT15" i="39"/>
  <c r="F15" i="39"/>
  <c r="M29" i="39"/>
  <c r="BA24" i="39"/>
  <c r="K37" i="39"/>
  <c r="AY30" i="39"/>
  <c r="AX63" i="39"/>
  <c r="BC65" i="39"/>
  <c r="BC64" i="39"/>
  <c r="AX11" i="39"/>
  <c r="J8" i="39"/>
  <c r="AZ17" i="39"/>
  <c r="L17" i="39"/>
  <c r="BB29" i="39"/>
  <c r="N36" i="39"/>
  <c r="AT25" i="39"/>
  <c r="F30" i="39"/>
  <c r="AU44" i="39"/>
  <c r="AV36" i="39"/>
  <c r="J31" i="39"/>
  <c r="AX26" i="39"/>
  <c r="AW31" i="39"/>
  <c r="I38" i="39"/>
  <c r="AX36" i="39"/>
  <c r="BB49" i="39"/>
  <c r="BB48" i="39"/>
  <c r="AZ25" i="39"/>
  <c r="L30" i="39"/>
  <c r="K32" i="39"/>
  <c r="AY27" i="39"/>
  <c r="BC59" i="39"/>
  <c r="BA38" i="39"/>
  <c r="AX57" i="39"/>
  <c r="AW56" i="39"/>
  <c r="AW55" i="39"/>
  <c r="AX18" i="39"/>
  <c r="J18" i="39"/>
  <c r="AU13" i="39"/>
  <c r="G10" i="39"/>
  <c r="AU12" i="39"/>
  <c r="AX62" i="39"/>
  <c r="AT56" i="39"/>
  <c r="BC15" i="39"/>
  <c r="BC14" i="39"/>
  <c r="O15" i="39"/>
  <c r="AV34" i="39"/>
  <c r="AX17" i="39"/>
  <c r="J17" i="39"/>
  <c r="BC22" i="39"/>
  <c r="O24" i="39"/>
  <c r="AZ12" i="39"/>
  <c r="L9" i="39"/>
  <c r="BA23" i="39"/>
  <c r="M25" i="39"/>
  <c r="BA22" i="39"/>
  <c r="AV50" i="39"/>
  <c r="AV49" i="39"/>
  <c r="AX16" i="39"/>
  <c r="AX22" i="39"/>
  <c r="J24" i="39"/>
  <c r="AZ16" i="39"/>
  <c r="L16" i="39"/>
  <c r="AY23" i="39"/>
  <c r="K25" i="39"/>
  <c r="AU15" i="39"/>
  <c r="G15" i="39"/>
  <c r="AY31" i="39"/>
  <c r="K38" i="39"/>
  <c r="N30" i="39"/>
  <c r="BB25" i="39"/>
  <c r="AZ15" i="39"/>
  <c r="BA17" i="39"/>
  <c r="M17" i="39"/>
  <c r="BB24" i="39"/>
  <c r="BC29" i="39"/>
  <c r="O36" i="39"/>
  <c r="G30" i="39"/>
  <c r="AU25" i="39"/>
  <c r="AU24" i="39"/>
  <c r="K31" i="39"/>
  <c r="AY26" i="39"/>
  <c r="AT40" i="39"/>
  <c r="AY36" i="39"/>
  <c r="BC49" i="39"/>
  <c r="BC48" i="39"/>
  <c r="BA25" i="39"/>
  <c r="M30" i="39"/>
  <c r="AX47" i="39"/>
  <c r="AT19" i="39"/>
  <c r="F19" i="39"/>
  <c r="AU32" i="39"/>
  <c r="J30" i="39"/>
  <c r="AX25" i="39"/>
  <c r="BB59" i="39"/>
  <c r="AW34" i="39"/>
  <c r="AY62" i="39"/>
  <c r="L32" i="39"/>
  <c r="AZ27" i="39"/>
  <c r="BA12" i="39"/>
  <c r="M9" i="39"/>
  <c r="AW50" i="39"/>
  <c r="AW49" i="39"/>
  <c r="BA16" i="39"/>
  <c r="M16" i="39"/>
  <c r="BA15" i="39"/>
  <c r="AX45" i="39"/>
  <c r="J25" i="39"/>
  <c r="AX23" i="39"/>
  <c r="AT21" i="39"/>
  <c r="F23" i="39"/>
  <c r="AT20" i="39"/>
  <c r="AX31" i="39"/>
  <c r="J38" i="39"/>
  <c r="O30" i="39"/>
  <c r="BC25" i="39"/>
  <c r="AU18" i="39"/>
  <c r="G18" i="39"/>
  <c r="AZ46" i="39"/>
  <c r="AY50" i="39"/>
  <c r="AY47" i="39"/>
  <c r="G19" i="39"/>
  <c r="AU19" i="39"/>
  <c r="AT32" i="39"/>
  <c r="AZ61" i="39"/>
  <c r="AZ60" i="39"/>
  <c r="AY25" i="39"/>
  <c r="K30" i="39"/>
  <c r="BA44" i="39"/>
  <c r="BA43" i="39"/>
  <c r="AX61" i="39"/>
  <c r="AX60" i="39"/>
  <c r="AU68" i="39"/>
  <c r="AY44" i="39"/>
  <c r="J33" i="39"/>
  <c r="AX28" i="39"/>
  <c r="AT42" i="39"/>
  <c r="AV61" i="39"/>
  <c r="AV60" i="39"/>
  <c r="AT68" i="39"/>
  <c r="M32" i="39"/>
  <c r="BA27" i="39"/>
  <c r="AZ30" i="39"/>
  <c r="L37" i="39"/>
  <c r="H17" i="39"/>
  <c r="AV17" i="39"/>
  <c r="AU21" i="39"/>
  <c r="AU20" i="39"/>
  <c r="G23" i="39"/>
  <c r="AT45" i="39"/>
  <c r="G37" i="39"/>
  <c r="AU30" i="39"/>
  <c r="AT18" i="39"/>
  <c r="F18" i="39"/>
  <c r="BA46" i="39"/>
  <c r="AT11" i="39"/>
  <c r="F8" i="39"/>
  <c r="BC34" i="39"/>
  <c r="AY54" i="39"/>
  <c r="AX50" i="39"/>
  <c r="BB21" i="39"/>
  <c r="N23" i="39"/>
  <c r="AV41" i="39"/>
  <c r="AT57" i="39"/>
  <c r="BA61" i="39"/>
  <c r="BA66" i="39"/>
  <c r="BA65" i="39"/>
  <c r="AZ22" i="39"/>
  <c r="AW13" i="39"/>
  <c r="I10" i="39"/>
  <c r="BB32" i="39"/>
  <c r="BB31" i="39"/>
  <c r="AZ43" i="39"/>
  <c r="AZ63" i="39"/>
  <c r="AY66" i="39"/>
  <c r="AZ11" i="39"/>
  <c r="L8" i="39"/>
  <c r="AX44" i="39"/>
  <c r="K33" i="39"/>
  <c r="AY28" i="39"/>
  <c r="L22" i="39"/>
  <c r="AZ20" i="39"/>
  <c r="BC43" i="39"/>
  <c r="BC42" i="39"/>
  <c r="AW61" i="39"/>
  <c r="AV68" i="39"/>
  <c r="AZ33" i="39"/>
  <c r="BA30" i="39"/>
  <c r="M37" i="39"/>
  <c r="AW17" i="39"/>
  <c r="I17" i="39"/>
  <c r="AY33" i="39"/>
  <c r="BC24" i="39"/>
  <c r="AU45" i="39"/>
  <c r="AX53" i="39"/>
  <c r="AX52" i="39"/>
  <c r="F37" i="39"/>
  <c r="AT30" i="39"/>
  <c r="BB34" i="39"/>
  <c r="AW36" i="39"/>
  <c r="BB20" i="39"/>
  <c r="N22" i="39"/>
  <c r="BB19" i="39"/>
  <c r="BA45" i="39"/>
  <c r="AT65" i="39"/>
  <c r="AT64" i="39"/>
  <c r="G8" i="39"/>
  <c r="AU11" i="39"/>
  <c r="AZ29" i="39"/>
  <c r="L36" i="39"/>
  <c r="AZ28" i="39"/>
  <c r="F33" i="39"/>
  <c r="AT28" i="39"/>
  <c r="AX54" i="39"/>
  <c r="BC39" i="39"/>
  <c r="BC40" i="39"/>
  <c r="BC21" i="39"/>
  <c r="O23" i="39"/>
  <c r="AW41" i="39"/>
  <c r="AW40" i="39"/>
  <c r="AU57" i="39"/>
  <c r="AV13" i="39"/>
  <c r="AV12" i="39"/>
  <c r="H10" i="39"/>
  <c r="AV58" i="39"/>
  <c r="AZ57" i="39"/>
  <c r="BA11" i="39"/>
  <c r="M8" i="39"/>
  <c r="J23" i="39"/>
  <c r="AX21" i="39"/>
  <c r="AX20" i="39"/>
  <c r="AV40" i="39"/>
  <c r="BA20" i="39"/>
  <c r="M22" i="39"/>
  <c r="AX39" i="39"/>
  <c r="AV53" i="39"/>
  <c r="BA60" i="39"/>
  <c r="BC69" i="38"/>
  <c r="BB39" i="38"/>
  <c r="BB63" i="38"/>
  <c r="BB45" i="38"/>
  <c r="AZ45" i="38"/>
  <c r="AZ40" i="38"/>
  <c r="AZ60" i="38"/>
  <c r="BA59" i="38"/>
  <c r="BA46" i="38"/>
  <c r="AY39" i="38"/>
  <c r="AY46" i="38"/>
  <c r="AX43" i="38"/>
  <c r="AX49" i="38"/>
  <c r="AY43" i="38"/>
  <c r="AX47" i="38"/>
  <c r="AX65" i="38"/>
  <c r="AY44" i="38"/>
  <c r="AY54" i="38"/>
  <c r="AV66" i="38"/>
  <c r="AW60" i="38"/>
  <c r="AW57" i="38"/>
  <c r="AV44" i="38"/>
  <c r="AV61" i="38"/>
  <c r="AV52" i="38"/>
  <c r="AU35" i="38"/>
  <c r="AU65" i="38"/>
  <c r="AT45" i="38"/>
  <c r="AU45" i="38"/>
  <c r="M16" i="38"/>
  <c r="BA17" i="38"/>
  <c r="BA16" i="38"/>
  <c r="AU21" i="38"/>
  <c r="G22" i="38"/>
  <c r="AU20" i="38"/>
  <c r="AY30" i="38"/>
  <c r="K33" i="38"/>
  <c r="BA18" i="38"/>
  <c r="M17" i="38"/>
  <c r="K37" i="38"/>
  <c r="AY32" i="38"/>
  <c r="AZ49" i="38"/>
  <c r="AZ48" i="38"/>
  <c r="BB65" i="38"/>
  <c r="AW63" i="38"/>
  <c r="AT11" i="38"/>
  <c r="F8" i="38"/>
  <c r="AX13" i="38"/>
  <c r="J10" i="38"/>
  <c r="J32" i="38"/>
  <c r="AX29" i="38"/>
  <c r="AX57" i="38"/>
  <c r="AT40" i="38"/>
  <c r="F37" i="38"/>
  <c r="AT32" i="38"/>
  <c r="BA39" i="38"/>
  <c r="BA38" i="38"/>
  <c r="AX38" i="38"/>
  <c r="AX56" i="38"/>
  <c r="AT31" i="38"/>
  <c r="F36" i="38"/>
  <c r="O18" i="38"/>
  <c r="BC19" i="38"/>
  <c r="AU16" i="38"/>
  <c r="G15" i="38"/>
  <c r="AU49" i="38"/>
  <c r="BA52" i="38"/>
  <c r="BA51" i="38"/>
  <c r="BB11" i="38"/>
  <c r="N8" i="38"/>
  <c r="N26" i="38"/>
  <c r="BB25" i="38"/>
  <c r="AV18" i="38"/>
  <c r="H17" i="38"/>
  <c r="AZ19" i="38"/>
  <c r="L18" i="38"/>
  <c r="AW12" i="38"/>
  <c r="I9" i="38"/>
  <c r="BC46" i="38"/>
  <c r="BA60" i="38"/>
  <c r="H26" i="38"/>
  <c r="AV25" i="38"/>
  <c r="AX22" i="38"/>
  <c r="J23" i="38"/>
  <c r="AX12" i="38"/>
  <c r="J9" i="38"/>
  <c r="K30" i="38"/>
  <c r="AY27" i="38"/>
  <c r="AW39" i="38"/>
  <c r="AW38" i="38"/>
  <c r="K36" i="38"/>
  <c r="AY31" i="38"/>
  <c r="BB38" i="38"/>
  <c r="AU62" i="38"/>
  <c r="AX11" i="38"/>
  <c r="J8" i="38"/>
  <c r="AV16" i="38"/>
  <c r="H15" i="38"/>
  <c r="AZ41" i="38"/>
  <c r="AW44" i="38"/>
  <c r="BA31" i="38"/>
  <c r="M36" i="38"/>
  <c r="AT43" i="38"/>
  <c r="AZ17" i="38"/>
  <c r="L16" i="38"/>
  <c r="BC49" i="38"/>
  <c r="AZ18" i="38"/>
  <c r="L17" i="38"/>
  <c r="BA49" i="38"/>
  <c r="BA48" i="38"/>
  <c r="AZ64" i="38"/>
  <c r="AV11" i="38"/>
  <c r="H8" i="38"/>
  <c r="K32" i="38"/>
  <c r="AY29" i="38"/>
  <c r="AY57" i="38"/>
  <c r="AX19" i="38"/>
  <c r="J18" i="38"/>
  <c r="AU32" i="38"/>
  <c r="G37" i="38"/>
  <c r="AZ39" i="38"/>
  <c r="AZ38" i="38"/>
  <c r="AY38" i="38"/>
  <c r="AU31" i="38"/>
  <c r="G36" i="38"/>
  <c r="N18" i="38"/>
  <c r="BB19" i="38"/>
  <c r="AT16" i="38"/>
  <c r="F15" i="38"/>
  <c r="AT49" i="38"/>
  <c r="AZ63" i="38"/>
  <c r="L11" i="38"/>
  <c r="AZ14" i="38"/>
  <c r="BC25" i="38"/>
  <c r="O26" i="38"/>
  <c r="BA19" i="38"/>
  <c r="M18" i="38"/>
  <c r="AV12" i="38"/>
  <c r="H9" i="38"/>
  <c r="AW25" i="38"/>
  <c r="I26" i="38"/>
  <c r="AY22" i="38"/>
  <c r="K23" i="38"/>
  <c r="BC22" i="38"/>
  <c r="O23" i="38"/>
  <c r="BB18" i="38"/>
  <c r="N17" i="38"/>
  <c r="AV39" i="38"/>
  <c r="AV38" i="38"/>
  <c r="BC38" i="38"/>
  <c r="AY11" i="38"/>
  <c r="K8" i="38"/>
  <c r="AW16" i="38"/>
  <c r="I15" i="38"/>
  <c r="BA41" i="38"/>
  <c r="BB56" i="38"/>
  <c r="BB16" i="38"/>
  <c r="N15" i="38"/>
  <c r="BB49" i="38"/>
  <c r="BB48" i="38"/>
  <c r="AW13" i="38"/>
  <c r="I10" i="38"/>
  <c r="AV15" i="38"/>
  <c r="H12" i="38"/>
  <c r="AU52" i="38"/>
  <c r="AU60" i="38"/>
  <c r="AW11" i="38"/>
  <c r="I8" i="38"/>
  <c r="AW32" i="38"/>
  <c r="I37" i="38"/>
  <c r="AY49" i="38"/>
  <c r="AZ51" i="38"/>
  <c r="AT63" i="38"/>
  <c r="AV45" i="38"/>
  <c r="K18" i="38"/>
  <c r="AY19" i="38"/>
  <c r="F12" i="38"/>
  <c r="AT15" i="38"/>
  <c r="AT14" i="38"/>
  <c r="AZ37" i="38"/>
  <c r="AZ36" i="38"/>
  <c r="AW49" i="38"/>
  <c r="AU64" i="38"/>
  <c r="AZ62" i="38"/>
  <c r="AX17" i="38"/>
  <c r="J16" i="38"/>
  <c r="AX16" i="38"/>
  <c r="BC21" i="38"/>
  <c r="O22" i="38"/>
  <c r="BC24" i="38"/>
  <c r="BB62" i="38"/>
  <c r="BA63" i="38"/>
  <c r="BA14" i="38"/>
  <c r="M11" i="38"/>
  <c r="AZ21" i="38"/>
  <c r="L22" i="38"/>
  <c r="AZ20" i="38"/>
  <c r="J24" i="38"/>
  <c r="AX23" i="38"/>
  <c r="BB24" i="38"/>
  <c r="BB54" i="38"/>
  <c r="AT62" i="38"/>
  <c r="AV57" i="38"/>
  <c r="N23" i="38"/>
  <c r="BB22" i="38"/>
  <c r="BC18" i="38"/>
  <c r="O17" i="38"/>
  <c r="BC54" i="38"/>
  <c r="BB69" i="38"/>
  <c r="BC37" i="38"/>
  <c r="AV27" i="38"/>
  <c r="H30" i="38"/>
  <c r="AT46" i="38"/>
  <c r="AT57" i="38"/>
  <c r="BC16" i="38"/>
  <c r="O15" i="38"/>
  <c r="AW31" i="38"/>
  <c r="I36" i="38"/>
  <c r="AV13" i="38"/>
  <c r="H10" i="38"/>
  <c r="AW15" i="38"/>
  <c r="I12" i="38"/>
  <c r="H37" i="38"/>
  <c r="AV32" i="38"/>
  <c r="AV28" i="38"/>
  <c r="H31" i="38"/>
  <c r="AW45" i="38"/>
  <c r="G12" i="38"/>
  <c r="AU15" i="38"/>
  <c r="BA37" i="38"/>
  <c r="BA36" i="38"/>
  <c r="AV49" i="38"/>
  <c r="AY17" i="38"/>
  <c r="K16" i="38"/>
  <c r="AX18" i="38"/>
  <c r="J17" i="38"/>
  <c r="BB21" i="38"/>
  <c r="N22" i="38"/>
  <c r="AV65" i="38"/>
  <c r="AV68" i="38"/>
  <c r="AV17" i="38"/>
  <c r="H16" i="38"/>
  <c r="BA13" i="38"/>
  <c r="M10" i="38"/>
  <c r="BA21" i="38"/>
  <c r="BA20" i="38"/>
  <c r="M22" i="38"/>
  <c r="K24" i="38"/>
  <c r="AY23" i="38"/>
  <c r="AX52" i="38"/>
  <c r="AX51" i="38"/>
  <c r="AU54" i="38"/>
  <c r="F32" i="38"/>
  <c r="AT29" i="38"/>
  <c r="N24" i="38"/>
  <c r="BB23" i="38"/>
  <c r="AW27" i="38"/>
  <c r="I30" i="38"/>
  <c r="AU57" i="38"/>
  <c r="AZ24" i="38"/>
  <c r="L25" i="38"/>
  <c r="AV36" i="38"/>
  <c r="AV35" i="38"/>
  <c r="AX46" i="38"/>
  <c r="H36" i="38"/>
  <c r="AV31" i="38"/>
  <c r="AW66" i="38"/>
  <c r="BC57" i="38"/>
  <c r="AX48" i="38"/>
  <c r="G23" i="38"/>
  <c r="AU22" i="38"/>
  <c r="AU44" i="38"/>
  <c r="AU43" i="38"/>
  <c r="AX28" i="38"/>
  <c r="J31" i="38"/>
  <c r="AU68" i="38"/>
  <c r="AU67" i="38"/>
  <c r="BB13" i="38"/>
  <c r="N10" i="38"/>
  <c r="BB12" i="38"/>
  <c r="O12" i="38"/>
  <c r="BC15" i="38"/>
  <c r="AW28" i="38"/>
  <c r="I31" i="38"/>
  <c r="BB20" i="38"/>
  <c r="N19" i="38"/>
  <c r="G10" i="38"/>
  <c r="AU13" i="38"/>
  <c r="AU12" i="38"/>
  <c r="J22" i="38"/>
  <c r="AX20" i="38"/>
  <c r="AX21" i="38"/>
  <c r="AZ44" i="38"/>
  <c r="AZ43" i="38"/>
  <c r="BA30" i="38"/>
  <c r="M33" i="38"/>
  <c r="AW62" i="38"/>
  <c r="AX25" i="38"/>
  <c r="J26" i="38"/>
  <c r="AX24" i="38"/>
  <c r="AY18" i="38"/>
  <c r="K17" i="38"/>
  <c r="N32" i="38"/>
  <c r="BB29" i="38"/>
  <c r="AX33" i="38"/>
  <c r="J38" i="38"/>
  <c r="J29" i="38"/>
  <c r="AX26" i="38"/>
  <c r="AW65" i="38"/>
  <c r="AW68" i="38"/>
  <c r="AW17" i="38"/>
  <c r="I16" i="38"/>
  <c r="AU14" i="38"/>
  <c r="AZ13" i="38"/>
  <c r="L10" i="38"/>
  <c r="AZ12" i="38"/>
  <c r="AZ29" i="38"/>
  <c r="L32" i="38"/>
  <c r="AZ28" i="38"/>
  <c r="BC41" i="38"/>
  <c r="L38" i="38"/>
  <c r="AZ33" i="38"/>
  <c r="N38" i="38"/>
  <c r="BB33" i="38"/>
  <c r="AZ61" i="38"/>
  <c r="AY52" i="38"/>
  <c r="AY51" i="38"/>
  <c r="AZ11" i="38"/>
  <c r="L8" i="38"/>
  <c r="AY45" i="38"/>
  <c r="AU29" i="38"/>
  <c r="G32" i="38"/>
  <c r="O24" i="38"/>
  <c r="BC23" i="38"/>
  <c r="AW35" i="38"/>
  <c r="AX54" i="38"/>
  <c r="AW52" i="38"/>
  <c r="BB17" i="38"/>
  <c r="N16" i="38"/>
  <c r="AZ22" i="38"/>
  <c r="L23" i="38"/>
  <c r="AV14" i="38"/>
  <c r="H11" i="38"/>
  <c r="AX36" i="38"/>
  <c r="AX35" i="38"/>
  <c r="AZ69" i="38"/>
  <c r="BA24" i="38"/>
  <c r="M25" i="38"/>
  <c r="BB14" i="38"/>
  <c r="N11" i="38"/>
  <c r="AT52" i="38"/>
  <c r="AV55" i="38"/>
  <c r="AV54" i="38"/>
  <c r="AX63" i="38"/>
  <c r="AX62" i="38"/>
  <c r="AT26" i="38"/>
  <c r="F29" i="38"/>
  <c r="AT22" i="38"/>
  <c r="F23" i="38"/>
  <c r="AW30" i="38"/>
  <c r="I33" i="38"/>
  <c r="AY28" i="38"/>
  <c r="K31" i="38"/>
  <c r="AZ57" i="38"/>
  <c r="AZ56" i="38"/>
  <c r="AV67" i="38"/>
  <c r="BC13" i="38"/>
  <c r="BC12" i="38"/>
  <c r="O10" i="38"/>
  <c r="BB15" i="38"/>
  <c r="N12" i="38"/>
  <c r="AY37" i="38"/>
  <c r="BB30" i="38"/>
  <c r="N33" i="38"/>
  <c r="AV64" i="38"/>
  <c r="BC20" i="38"/>
  <c r="O19" i="38"/>
  <c r="AT13" i="38"/>
  <c r="F10" i="38"/>
  <c r="K22" i="38"/>
  <c r="AY20" i="38"/>
  <c r="AY21" i="38"/>
  <c r="BA44" i="38"/>
  <c r="AZ30" i="38"/>
  <c r="L33" i="38"/>
  <c r="AW61" i="38"/>
  <c r="AV62" i="38"/>
  <c r="AY24" i="38"/>
  <c r="AY25" i="38"/>
  <c r="K26" i="38"/>
  <c r="AT39" i="38"/>
  <c r="O32" i="38"/>
  <c r="BC29" i="38"/>
  <c r="K38" i="38"/>
  <c r="AY33" i="38"/>
  <c r="K29" i="38"/>
  <c r="AY26" i="38"/>
  <c r="AY56" i="38"/>
  <c r="AW56" i="38"/>
  <c r="AZ59" i="38"/>
  <c r="AZ25" i="38"/>
  <c r="L26" i="38"/>
  <c r="AZ16" i="38"/>
  <c r="BA29" i="38"/>
  <c r="BA28" i="38"/>
  <c r="M32" i="38"/>
  <c r="BB41" i="38"/>
  <c r="BA33" i="38"/>
  <c r="M38" i="38"/>
  <c r="BC33" i="38"/>
  <c r="O38" i="38"/>
  <c r="BA61" i="38"/>
  <c r="BA11" i="38"/>
  <c r="M8" i="38"/>
  <c r="AX45" i="38"/>
  <c r="AX42" i="38"/>
  <c r="AX64" i="38"/>
  <c r="BC67" i="38"/>
  <c r="AT67" i="38"/>
  <c r="BC17" i="38"/>
  <c r="O16" i="38"/>
  <c r="BA22" i="38"/>
  <c r="M23" i="38"/>
  <c r="AW14" i="38"/>
  <c r="I11" i="38"/>
  <c r="AY36" i="38"/>
  <c r="AY35" i="38"/>
  <c r="AY64" i="38"/>
  <c r="BB67" i="38"/>
  <c r="BA69" i="38"/>
  <c r="AW22" i="38"/>
  <c r="I23" i="38"/>
  <c r="BC14" i="38"/>
  <c r="O11" i="38"/>
  <c r="AW55" i="38"/>
  <c r="AW54" i="38"/>
  <c r="AY63" i="38"/>
  <c r="AY62" i="38"/>
  <c r="G29" i="38"/>
  <c r="AU26" i="38"/>
  <c r="H33" i="38"/>
  <c r="AV30" i="38"/>
  <c r="BA57" i="38"/>
  <c r="BA56" i="38"/>
  <c r="AW19" i="38"/>
  <c r="I18" i="38"/>
  <c r="BB44" i="38"/>
  <c r="BB43" i="38"/>
  <c r="BC30" i="38"/>
  <c r="O33" i="38"/>
  <c r="AZ54" i="38"/>
  <c r="AZ53" i="38"/>
  <c r="AV29" i="38"/>
  <c r="H32" i="38"/>
  <c r="AY40" i="38"/>
  <c r="AX39" i="38"/>
  <c r="BA25" i="38"/>
  <c r="M26" i="38"/>
  <c r="AV40" i="38"/>
  <c r="L29" i="38"/>
  <c r="AZ26" i="38"/>
  <c r="AW26" i="38"/>
  <c r="I29" i="38"/>
  <c r="AT65" i="38"/>
  <c r="G16" i="38"/>
  <c r="AU17" i="38"/>
  <c r="AT18" i="38"/>
  <c r="F17" i="38"/>
  <c r="H38" i="38"/>
  <c r="AV33" i="38"/>
  <c r="AY42" i="38"/>
  <c r="AX60" i="38"/>
  <c r="AX59" i="38"/>
  <c r="BB59" i="38"/>
  <c r="F26" i="38"/>
  <c r="AT25" i="38"/>
  <c r="AZ23" i="38"/>
  <c r="L24" i="38"/>
  <c r="AV43" i="38"/>
  <c r="AV60" i="38"/>
  <c r="AT59" i="38"/>
  <c r="AX68" i="38"/>
  <c r="H23" i="38"/>
  <c r="AV22" i="38"/>
  <c r="AV21" i="38"/>
  <c r="F22" i="38"/>
  <c r="AT21" i="38"/>
  <c r="AX30" i="38"/>
  <c r="J33" i="38"/>
  <c r="J37" i="38"/>
  <c r="AX32" i="38"/>
  <c r="AU11" i="38"/>
  <c r="G8" i="38"/>
  <c r="AY13" i="38"/>
  <c r="K10" i="38"/>
  <c r="H18" i="38"/>
  <c r="AV19" i="38"/>
  <c r="BC44" i="38"/>
  <c r="BC43" i="38"/>
  <c r="BA54" i="38"/>
  <c r="BA53" i="38"/>
  <c r="AW29" i="38"/>
  <c r="I32" i="38"/>
  <c r="AY47" i="38"/>
  <c r="BC63" i="38"/>
  <c r="AX40" i="38"/>
  <c r="AT54" i="38"/>
  <c r="BC11" i="38"/>
  <c r="O8" i="38"/>
  <c r="AW18" i="38"/>
  <c r="I17" i="38"/>
  <c r="BA26" i="38"/>
  <c r="M29" i="38"/>
  <c r="BC39" i="38"/>
  <c r="AV26" i="38"/>
  <c r="H29" i="38"/>
  <c r="AT17" i="38"/>
  <c r="F16" i="38"/>
  <c r="AU18" i="38"/>
  <c r="G17" i="38"/>
  <c r="AY12" i="38"/>
  <c r="K9" i="38"/>
  <c r="J30" i="38"/>
  <c r="AX27" i="38"/>
  <c r="AW33" i="38"/>
  <c r="I38" i="38"/>
  <c r="J36" i="38"/>
  <c r="AX31" i="38"/>
  <c r="AY60" i="38"/>
  <c r="AY59" i="38"/>
  <c r="BC59" i="38"/>
  <c r="G26" i="38"/>
  <c r="AU25" i="38"/>
  <c r="BA23" i="38"/>
  <c r="M24" i="38"/>
  <c r="AZ31" i="38"/>
  <c r="L36" i="38"/>
  <c r="AU59" i="38"/>
  <c r="AY68" i="38"/>
  <c r="AY67" i="38"/>
  <c r="I33" i="37"/>
  <c r="AW30" i="37"/>
  <c r="BB20" i="37"/>
  <c r="N19" i="37"/>
  <c r="AX32" i="37"/>
  <c r="J37" i="37"/>
  <c r="AT14" i="37"/>
  <c r="AT13" i="37"/>
  <c r="F11" i="37"/>
  <c r="AV52" i="37"/>
  <c r="AU11" i="37"/>
  <c r="G8" i="37"/>
  <c r="AX37" i="37"/>
  <c r="AY27" i="37"/>
  <c r="K30" i="37"/>
  <c r="AY63" i="37"/>
  <c r="BB58" i="37"/>
  <c r="AZ24" i="37"/>
  <c r="L25" i="37"/>
  <c r="N36" i="37"/>
  <c r="BB31" i="37"/>
  <c r="AX12" i="37"/>
  <c r="J9" i="37"/>
  <c r="BC33" i="37"/>
  <c r="O38" i="37"/>
  <c r="BC22" i="37"/>
  <c r="O23" i="37"/>
  <c r="AW35" i="37"/>
  <c r="AZ48" i="37"/>
  <c r="AT66" i="37"/>
  <c r="AX24" i="37"/>
  <c r="J25" i="37"/>
  <c r="BB19" i="37"/>
  <c r="N18" i="37"/>
  <c r="BB18" i="37"/>
  <c r="AT33" i="37"/>
  <c r="F38" i="37"/>
  <c r="AX22" i="37"/>
  <c r="J23" i="37"/>
  <c r="AT35" i="37"/>
  <c r="BA50" i="37"/>
  <c r="AY68" i="37"/>
  <c r="BA14" i="37"/>
  <c r="M11" i="37"/>
  <c r="AU26" i="37"/>
  <c r="G29" i="37"/>
  <c r="AW33" i="37"/>
  <c r="I38" i="37"/>
  <c r="AT61" i="37"/>
  <c r="BA28" i="37"/>
  <c r="M31" i="37"/>
  <c r="AX50" i="37"/>
  <c r="BC56" i="37"/>
  <c r="AW48" i="37"/>
  <c r="AT68" i="37"/>
  <c r="AX21" i="37"/>
  <c r="J22" i="37"/>
  <c r="AW18" i="37"/>
  <c r="I17" i="37"/>
  <c r="AZ36" i="37"/>
  <c r="AZ56" i="37"/>
  <c r="AX52" i="37"/>
  <c r="AT24" i="37"/>
  <c r="F25" i="37"/>
  <c r="AV19" i="37"/>
  <c r="H18" i="37"/>
  <c r="G24" i="37"/>
  <c r="AU23" i="37"/>
  <c r="AY47" i="37"/>
  <c r="AT57" i="37"/>
  <c r="H8" i="37"/>
  <c r="AV11" i="37"/>
  <c r="BC20" i="37"/>
  <c r="O19" i="37"/>
  <c r="AX17" i="37"/>
  <c r="J16" i="37"/>
  <c r="BA64" i="37"/>
  <c r="H11" i="37"/>
  <c r="AV14" i="37"/>
  <c r="AX20" i="37"/>
  <c r="J19" i="37"/>
  <c r="AX29" i="37"/>
  <c r="J32" i="37"/>
  <c r="AX63" i="37"/>
  <c r="BA15" i="37"/>
  <c r="M12" i="37"/>
  <c r="BC31" i="37"/>
  <c r="O36" i="37"/>
  <c r="AY12" i="37"/>
  <c r="K9" i="37"/>
  <c r="BB33" i="37"/>
  <c r="N38" i="37"/>
  <c r="AV15" i="37"/>
  <c r="H12" i="37"/>
  <c r="BA48" i="37"/>
  <c r="AY24" i="37"/>
  <c r="K25" i="37"/>
  <c r="BC19" i="37"/>
  <c r="O18" i="37"/>
  <c r="BC18" i="37"/>
  <c r="AU33" i="37"/>
  <c r="G38" i="37"/>
  <c r="AY22" i="37"/>
  <c r="K23" i="37"/>
  <c r="AU35" i="37"/>
  <c r="AX67" i="37"/>
  <c r="AX48" i="37"/>
  <c r="BB24" i="37"/>
  <c r="BB23" i="37"/>
  <c r="N25" i="37"/>
  <c r="AZ31" i="37"/>
  <c r="L36" i="37"/>
  <c r="AU12" i="37"/>
  <c r="G9" i="37"/>
  <c r="AZ21" i="37"/>
  <c r="L22" i="37"/>
  <c r="AZ28" i="37"/>
  <c r="L31" i="37"/>
  <c r="AY50" i="37"/>
  <c r="AU68" i="37"/>
  <c r="AY21" i="37"/>
  <c r="K22" i="37"/>
  <c r="AX47" i="37"/>
  <c r="BA36" i="37"/>
  <c r="AU24" i="37"/>
  <c r="G25" i="37"/>
  <c r="AW19" i="37"/>
  <c r="I18" i="37"/>
  <c r="AT23" i="37"/>
  <c r="F24" i="37"/>
  <c r="AY36" i="37"/>
  <c r="AV28" i="37"/>
  <c r="H31" i="37"/>
  <c r="AU57" i="37"/>
  <c r="AW61" i="37"/>
  <c r="AW11" i="37"/>
  <c r="I8" i="37"/>
  <c r="BB64" i="37"/>
  <c r="BA25" i="37"/>
  <c r="M26" i="37"/>
  <c r="AT22" i="37"/>
  <c r="F23" i="37"/>
  <c r="BC49" i="37"/>
  <c r="AZ53" i="37"/>
  <c r="AZ52" i="37"/>
  <c r="K16" i="37"/>
  <c r="AY17" i="37"/>
  <c r="AZ20" i="37"/>
  <c r="L19" i="37"/>
  <c r="BA29" i="37"/>
  <c r="M32" i="37"/>
  <c r="AW58" i="37"/>
  <c r="AZ49" i="37"/>
  <c r="AW51" i="37"/>
  <c r="AW14" i="37"/>
  <c r="I11" i="37"/>
  <c r="I9" i="37"/>
  <c r="AW12" i="37"/>
  <c r="AY20" i="37"/>
  <c r="K19" i="37"/>
  <c r="AY29" i="37"/>
  <c r="K32" i="37"/>
  <c r="AU44" i="37"/>
  <c r="AU45" i="37"/>
  <c r="AV62" i="37"/>
  <c r="AV61" i="37"/>
  <c r="AU69" i="37"/>
  <c r="AZ15" i="37"/>
  <c r="L12" i="37"/>
  <c r="AX11" i="37"/>
  <c r="J8" i="37"/>
  <c r="AZ12" i="37"/>
  <c r="L9" i="37"/>
  <c r="AW15" i="37"/>
  <c r="I12" i="37"/>
  <c r="BC59" i="37"/>
  <c r="AZ58" i="37"/>
  <c r="AT30" i="37"/>
  <c r="F33" i="37"/>
  <c r="BB11" i="37"/>
  <c r="N8" i="37"/>
  <c r="BA18" i="37"/>
  <c r="M17" i="37"/>
  <c r="BB52" i="37"/>
  <c r="BC24" i="37"/>
  <c r="BC23" i="37"/>
  <c r="O25" i="37"/>
  <c r="M36" i="37"/>
  <c r="BA31" i="37"/>
  <c r="BA21" i="37"/>
  <c r="M22" i="37"/>
  <c r="BA35" i="37"/>
  <c r="AV34" i="37"/>
  <c r="BA57" i="37"/>
  <c r="AX14" i="37"/>
  <c r="J11" i="37"/>
  <c r="BA13" i="37"/>
  <c r="M10" i="37"/>
  <c r="BB37" i="37"/>
  <c r="AX28" i="37"/>
  <c r="J31" i="37"/>
  <c r="AV50" i="37"/>
  <c r="AU67" i="37"/>
  <c r="AT54" i="37"/>
  <c r="AX30" i="37"/>
  <c r="J33" i="37"/>
  <c r="AY33" i="37"/>
  <c r="K38" i="37"/>
  <c r="AX13" i="37"/>
  <c r="J10" i="37"/>
  <c r="AW28" i="37"/>
  <c r="I31" i="37"/>
  <c r="BC53" i="37"/>
  <c r="BB55" i="37"/>
  <c r="AW47" i="37"/>
  <c r="N16" i="37"/>
  <c r="BB17" i="37"/>
  <c r="BB16" i="37"/>
  <c r="AZ25" i="37"/>
  <c r="L26" i="37"/>
  <c r="AU22" i="37"/>
  <c r="G23" i="37"/>
  <c r="BA53" i="37"/>
  <c r="BA52" i="37"/>
  <c r="BA20" i="37"/>
  <c r="M19" i="37"/>
  <c r="AZ29" i="37"/>
  <c r="L32" i="37"/>
  <c r="AT55" i="37"/>
  <c r="H9" i="37"/>
  <c r="AV12" i="37"/>
  <c r="BB25" i="37"/>
  <c r="N26" i="37"/>
  <c r="BA22" i="37"/>
  <c r="M23" i="37"/>
  <c r="AT45" i="37"/>
  <c r="AT44" i="37"/>
  <c r="AY11" i="37"/>
  <c r="K8" i="37"/>
  <c r="BA12" i="37"/>
  <c r="M9" i="37"/>
  <c r="AV27" i="37"/>
  <c r="H30" i="37"/>
  <c r="AU30" i="37"/>
  <c r="G33" i="37"/>
  <c r="BC11" i="37"/>
  <c r="O8" i="37"/>
  <c r="AZ18" i="37"/>
  <c r="L17" i="37"/>
  <c r="BC34" i="37"/>
  <c r="BC30" i="37"/>
  <c r="O33" i="37"/>
  <c r="BA16" i="37"/>
  <c r="M15" i="37"/>
  <c r="BB32" i="37"/>
  <c r="N37" i="37"/>
  <c r="AY14" i="37"/>
  <c r="K11" i="37"/>
  <c r="J36" i="37"/>
  <c r="AX31" i="37"/>
  <c r="AZ13" i="37"/>
  <c r="L10" i="37"/>
  <c r="AY28" i="37"/>
  <c r="K31" i="37"/>
  <c r="AW50" i="37"/>
  <c r="AU54" i="37"/>
  <c r="AY30" i="37"/>
  <c r="K33" i="37"/>
  <c r="AX33" i="37"/>
  <c r="J38" i="37"/>
  <c r="AY13" i="37"/>
  <c r="K10" i="37"/>
  <c r="BC36" i="37"/>
  <c r="AV47" i="37"/>
  <c r="BA17" i="37"/>
  <c r="M16" i="37"/>
  <c r="BC17" i="37"/>
  <c r="O16" i="37"/>
  <c r="F16" i="37"/>
  <c r="AT17" i="37"/>
  <c r="AX15" i="37"/>
  <c r="J12" i="37"/>
  <c r="BB63" i="37"/>
  <c r="AX69" i="37"/>
  <c r="AX25" i="37"/>
  <c r="J26" i="37"/>
  <c r="AT21" i="37"/>
  <c r="F22" i="37"/>
  <c r="AT20" i="37"/>
  <c r="BA42" i="37"/>
  <c r="AY53" i="37"/>
  <c r="AY52" i="37"/>
  <c r="AU55" i="37"/>
  <c r="BC25" i="37"/>
  <c r="O26" i="37"/>
  <c r="AZ22" i="37"/>
  <c r="L23" i="37"/>
  <c r="AT39" i="37"/>
  <c r="AV22" i="37"/>
  <c r="H23" i="37"/>
  <c r="BC13" i="37"/>
  <c r="O10" i="37"/>
  <c r="AW20" i="37"/>
  <c r="I19" i="37"/>
  <c r="AW27" i="37"/>
  <c r="I30" i="37"/>
  <c r="AY57" i="37"/>
  <c r="AT49" i="37"/>
  <c r="AT48" i="37"/>
  <c r="AT52" i="37"/>
  <c r="AX26" i="37"/>
  <c r="J29" i="37"/>
  <c r="AT64" i="37"/>
  <c r="BB21" i="37"/>
  <c r="N22" i="37"/>
  <c r="AT29" i="37"/>
  <c r="F32" i="37"/>
  <c r="AT28" i="37"/>
  <c r="BB34" i="37"/>
  <c r="AX66" i="37"/>
  <c r="AZ41" i="37"/>
  <c r="BB61" i="37"/>
  <c r="N33" i="37"/>
  <c r="BB30" i="37"/>
  <c r="BB29" i="37"/>
  <c r="AZ16" i="37"/>
  <c r="L15" i="37"/>
  <c r="BC32" i="37"/>
  <c r="O37" i="37"/>
  <c r="AZ38" i="37"/>
  <c r="AX45" i="37"/>
  <c r="AX44" i="37"/>
  <c r="AZ66" i="37"/>
  <c r="H25" i="37"/>
  <c r="AV24" i="37"/>
  <c r="AY31" i="37"/>
  <c r="K36" i="37"/>
  <c r="AV23" i="37"/>
  <c r="H24" i="37"/>
  <c r="AV40" i="37"/>
  <c r="AV39" i="37"/>
  <c r="AT34" i="37"/>
  <c r="AW55" i="37"/>
  <c r="BC69" i="37"/>
  <c r="AV31" i="37"/>
  <c r="H36" i="37"/>
  <c r="AZ44" i="37"/>
  <c r="AV21" i="37"/>
  <c r="H22" i="37"/>
  <c r="AU42" i="37"/>
  <c r="BB36" i="37"/>
  <c r="AW63" i="37"/>
  <c r="BB46" i="37"/>
  <c r="AZ69" i="37"/>
  <c r="AZ68" i="37"/>
  <c r="L16" i="37"/>
  <c r="AZ17" i="37"/>
  <c r="AU17" i="37"/>
  <c r="G16" i="37"/>
  <c r="AY15" i="37"/>
  <c r="K12" i="37"/>
  <c r="BC42" i="37"/>
  <c r="BC41" i="37"/>
  <c r="BC63" i="37"/>
  <c r="BB62" i="37"/>
  <c r="AU16" i="37"/>
  <c r="G15" i="37"/>
  <c r="AY25" i="37"/>
  <c r="K26" i="37"/>
  <c r="G22" i="37"/>
  <c r="AU21" i="37"/>
  <c r="AU20" i="37"/>
  <c r="AZ63" i="37"/>
  <c r="H16" i="37"/>
  <c r="AV17" i="37"/>
  <c r="AV13" i="37"/>
  <c r="H10" i="37"/>
  <c r="AX42" i="37"/>
  <c r="AX41" i="37"/>
  <c r="AV58" i="37"/>
  <c r="AW22" i="37"/>
  <c r="I23" i="37"/>
  <c r="BB13" i="37"/>
  <c r="N10" i="37"/>
  <c r="AV20" i="37"/>
  <c r="H19" i="37"/>
  <c r="AV29" i="37"/>
  <c r="H32" i="37"/>
  <c r="AY58" i="37"/>
  <c r="AX57" i="37"/>
  <c r="AU49" i="37"/>
  <c r="AU48" i="37"/>
  <c r="BC54" i="37"/>
  <c r="AU52" i="37"/>
  <c r="AY26" i="37"/>
  <c r="K29" i="37"/>
  <c r="AU64" i="37"/>
  <c r="BC21" i="37"/>
  <c r="O22" i="37"/>
  <c r="AU29" i="37"/>
  <c r="AU28" i="37"/>
  <c r="G32" i="37"/>
  <c r="AT38" i="37"/>
  <c r="AT63" i="37"/>
  <c r="AY49" i="37"/>
  <c r="AX54" i="37"/>
  <c r="BC15" i="37"/>
  <c r="O12" i="37"/>
  <c r="AZ19" i="37"/>
  <c r="L18" i="37"/>
  <c r="AX23" i="37"/>
  <c r="J24" i="37"/>
  <c r="AX18" i="37"/>
  <c r="J17" i="37"/>
  <c r="BA55" i="37"/>
  <c r="BA38" i="37"/>
  <c r="AY45" i="37"/>
  <c r="AY44" i="37"/>
  <c r="BA66" i="37"/>
  <c r="AW24" i="37"/>
  <c r="I25" i="37"/>
  <c r="AU15" i="37"/>
  <c r="AW23" i="37"/>
  <c r="I24" i="37"/>
  <c r="AW40" i="37"/>
  <c r="AW39" i="37"/>
  <c r="AU34" i="37"/>
  <c r="AV55" i="37"/>
  <c r="BB69" i="37"/>
  <c r="I36" i="37"/>
  <c r="AW31" i="37"/>
  <c r="BA44" i="37"/>
  <c r="AW21" i="37"/>
  <c r="I22" i="37"/>
  <c r="AT42" i="37"/>
  <c r="BA47" i="37"/>
  <c r="AV63" i="37"/>
  <c r="BC46" i="37"/>
  <c r="BA69" i="37"/>
  <c r="BA68" i="37"/>
  <c r="H15" i="37"/>
  <c r="AV16" i="37"/>
  <c r="AZ11" i="37"/>
  <c r="L8" i="37"/>
  <c r="BB42" i="37"/>
  <c r="BB41" i="37"/>
  <c r="F15" i="37"/>
  <c r="AT16" i="37"/>
  <c r="AT15" i="37"/>
  <c r="BA27" i="37"/>
  <c r="M30" i="37"/>
  <c r="AT36" i="37"/>
  <c r="BA63" i="37"/>
  <c r="AW17" i="37"/>
  <c r="I16" i="37"/>
  <c r="AW13" i="37"/>
  <c r="I10" i="37"/>
  <c r="AY42" i="37"/>
  <c r="AY41" i="37"/>
  <c r="BA26" i="37"/>
  <c r="M29" i="37"/>
  <c r="AW64" i="37"/>
  <c r="H26" i="37"/>
  <c r="AV25" i="37"/>
  <c r="AW29" i="37"/>
  <c r="I32" i="37"/>
  <c r="AX58" i="37"/>
  <c r="BC28" i="37"/>
  <c r="O31" i="37"/>
  <c r="BC14" i="37"/>
  <c r="O11" i="37"/>
  <c r="F36" i="37"/>
  <c r="AT31" i="37"/>
  <c r="BA23" i="37"/>
  <c r="M24" i="37"/>
  <c r="AY54" i="37"/>
  <c r="AU60" i="37"/>
  <c r="BB15" i="37"/>
  <c r="N12" i="37"/>
  <c r="BA19" i="37"/>
  <c r="M18" i="37"/>
  <c r="AY23" i="37"/>
  <c r="K24" i="37"/>
  <c r="AY18" i="37"/>
  <c r="K17" i="37"/>
  <c r="AV32" i="37"/>
  <c r="H37" i="37"/>
  <c r="AZ61" i="37"/>
  <c r="AZ30" i="37"/>
  <c r="L33" i="37"/>
  <c r="AX19" i="37"/>
  <c r="J18" i="37"/>
  <c r="AZ33" i="37"/>
  <c r="L38" i="37"/>
  <c r="AX36" i="37"/>
  <c r="AT32" i="37"/>
  <c r="F37" i="37"/>
  <c r="AW45" i="37"/>
  <c r="AW44" i="37"/>
  <c r="AX61" i="37"/>
  <c r="J15" i="37"/>
  <c r="AX16" i="37"/>
  <c r="AT19" i="37"/>
  <c r="F18" i="37"/>
  <c r="AZ32" i="37"/>
  <c r="L37" i="37"/>
  <c r="AX56" i="37"/>
  <c r="AZ60" i="37"/>
  <c r="AV66" i="37"/>
  <c r="H33" i="37"/>
  <c r="AV30" i="37"/>
  <c r="AW16" i="37"/>
  <c r="I15" i="37"/>
  <c r="BA11" i="37"/>
  <c r="M8" i="37"/>
  <c r="AY32" i="37"/>
  <c r="K37" i="37"/>
  <c r="AU14" i="37"/>
  <c r="G11" i="37"/>
  <c r="AZ27" i="37"/>
  <c r="L30" i="37"/>
  <c r="AU36" i="37"/>
  <c r="F8" i="37"/>
  <c r="AT11" i="37"/>
  <c r="AX27" i="37"/>
  <c r="J30" i="37"/>
  <c r="BA24" i="37"/>
  <c r="M25" i="37"/>
  <c r="AZ26" i="37"/>
  <c r="L29" i="37"/>
  <c r="AW25" i="37"/>
  <c r="I26" i="37"/>
  <c r="BB22" i="37"/>
  <c r="N23" i="37"/>
  <c r="AV35" i="37"/>
  <c r="BB28" i="37"/>
  <c r="BB27" i="37"/>
  <c r="N31" i="37"/>
  <c r="BB14" i="37"/>
  <c r="N11" i="37"/>
  <c r="AU31" i="37"/>
  <c r="G36" i="37"/>
  <c r="AZ23" i="37"/>
  <c r="L24" i="37"/>
  <c r="BA39" i="37"/>
  <c r="BC45" i="37"/>
  <c r="BC44" i="37"/>
  <c r="AZ14" i="37"/>
  <c r="L11" i="37"/>
  <c r="AT26" i="37"/>
  <c r="F29" i="37"/>
  <c r="AV33" i="37"/>
  <c r="H38" i="37"/>
  <c r="AU61" i="37"/>
  <c r="AW32" i="37"/>
  <c r="I37" i="37"/>
  <c r="BB56" i="37"/>
  <c r="AV48" i="37"/>
  <c r="BA61" i="37"/>
  <c r="BA60" i="37"/>
  <c r="BA30" i="37"/>
  <c r="M33" i="37"/>
  <c r="AY19" i="37"/>
  <c r="K18" i="37"/>
  <c r="BA33" i="37"/>
  <c r="M38" i="37"/>
  <c r="AV18" i="37"/>
  <c r="H17" i="37"/>
  <c r="AU32" i="37"/>
  <c r="G37" i="37"/>
  <c r="AV45" i="37"/>
  <c r="AV44" i="37"/>
  <c r="AY61" i="37"/>
  <c r="AY16" i="37"/>
  <c r="K15" i="37"/>
  <c r="G18" i="37"/>
  <c r="AU19" i="37"/>
  <c r="AU18" i="37"/>
  <c r="BA32" i="37"/>
  <c r="M37" i="37"/>
  <c r="U1" i="12" l="1"/>
  <c r="U1" i="13"/>
  <c r="U1" i="14"/>
  <c r="U1" i="15"/>
  <c r="U1" i="17"/>
  <c r="U1" i="18"/>
  <c r="U1" i="20"/>
  <c r="U1" i="21"/>
  <c r="U1" i="19"/>
  <c r="U1" i="22"/>
  <c r="U1" i="25"/>
  <c r="U1" i="24"/>
  <c r="U1" i="23"/>
  <c r="U1" i="16"/>
  <c r="U1" i="27"/>
  <c r="U1" i="28"/>
  <c r="U1" i="26"/>
  <c r="BB71" i="28" l="1"/>
  <c r="AZ71" i="28"/>
  <c r="AX71" i="28"/>
  <c r="AV71" i="28"/>
  <c r="AT71" i="28"/>
  <c r="AB70" i="28"/>
  <c r="AD70" i="28" s="1"/>
  <c r="AB69" i="28"/>
  <c r="AD69" i="28" s="1"/>
  <c r="AB68" i="28"/>
  <c r="AD68" i="28" s="1"/>
  <c r="AB67" i="28"/>
  <c r="AD67" i="28" s="1"/>
  <c r="AI67" i="28" s="1"/>
  <c r="AB66" i="28"/>
  <c r="AD66" i="28" s="1"/>
  <c r="AI66" i="28" s="1"/>
  <c r="AB65" i="28"/>
  <c r="AD65" i="28" s="1"/>
  <c r="AG65" i="28" s="1"/>
  <c r="AB64" i="28"/>
  <c r="AD64" i="28" s="1"/>
  <c r="AF64" i="28" s="1"/>
  <c r="AB63" i="28"/>
  <c r="AD63" i="28" s="1"/>
  <c r="AE63" i="28" s="1"/>
  <c r="AB62" i="28"/>
  <c r="AD62" i="28" s="1"/>
  <c r="AE62" i="28" s="1"/>
  <c r="AB61" i="28"/>
  <c r="AD61" i="28" s="1"/>
  <c r="AB60" i="28"/>
  <c r="AD60" i="28" s="1"/>
  <c r="AF60" i="28" s="1"/>
  <c r="AB59" i="28"/>
  <c r="AD59" i="28" s="1"/>
  <c r="AI59" i="28" s="1"/>
  <c r="AB58" i="28"/>
  <c r="AD58" i="28" s="1"/>
  <c r="AB57" i="28"/>
  <c r="AD57" i="28" s="1"/>
  <c r="AG57" i="28" s="1"/>
  <c r="AD56" i="28"/>
  <c r="AI56" i="28" s="1"/>
  <c r="AB56" i="28"/>
  <c r="AB55" i="28"/>
  <c r="AD55" i="28" s="1"/>
  <c r="AB54" i="28"/>
  <c r="AD54" i="28" s="1"/>
  <c r="AF54" i="28" s="1"/>
  <c r="AB53" i="28"/>
  <c r="AD53" i="28" s="1"/>
  <c r="AH53" i="28" s="1"/>
  <c r="AP53" i="28" s="1"/>
  <c r="AB52" i="28"/>
  <c r="AD52" i="28" s="1"/>
  <c r="AB51" i="28"/>
  <c r="AD51" i="28" s="1"/>
  <c r="AB50" i="28"/>
  <c r="AD50" i="28" s="1"/>
  <c r="AB49" i="28"/>
  <c r="AD49" i="28" s="1"/>
  <c r="AB48" i="28"/>
  <c r="AD48" i="28" s="1"/>
  <c r="AH48" i="28" s="1"/>
  <c r="AP48" i="28" s="1"/>
  <c r="AB47" i="28"/>
  <c r="AD47" i="28" s="1"/>
  <c r="AG47" i="28" s="1"/>
  <c r="AN47" i="28" s="1"/>
  <c r="AD46" i="28"/>
  <c r="AG46" i="28" s="1"/>
  <c r="AN46" i="28" s="1"/>
  <c r="AB46" i="28"/>
  <c r="AB45" i="28"/>
  <c r="AD45" i="28" s="1"/>
  <c r="AH45" i="28" s="1"/>
  <c r="AP45" i="28" s="1"/>
  <c r="AB44" i="28"/>
  <c r="AD44" i="28" s="1"/>
  <c r="AB43" i="28"/>
  <c r="AD43" i="28" s="1"/>
  <c r="AF43" i="28" s="1"/>
  <c r="AB42" i="28"/>
  <c r="AD42" i="28" s="1"/>
  <c r="AH42" i="28" s="1"/>
  <c r="AB41" i="28"/>
  <c r="AD41" i="28" s="1"/>
  <c r="AH41" i="28" s="1"/>
  <c r="AP41" i="28" s="1"/>
  <c r="AB40" i="28"/>
  <c r="AD40" i="28" s="1"/>
  <c r="AB39" i="28"/>
  <c r="AD39" i="28" s="1"/>
  <c r="AB38" i="28"/>
  <c r="AD38" i="28" s="1"/>
  <c r="AB37" i="28"/>
  <c r="AD37" i="28" s="1"/>
  <c r="AB36" i="28"/>
  <c r="AD36" i="28" s="1"/>
  <c r="AF36" i="28" s="1"/>
  <c r="AL36" i="28" s="1"/>
  <c r="AB35" i="28"/>
  <c r="AD35" i="28" s="1"/>
  <c r="S35" i="28"/>
  <c r="C35" i="28"/>
  <c r="D35" i="28" s="1"/>
  <c r="AB34" i="28"/>
  <c r="AD34" i="28" s="1"/>
  <c r="S34" i="28"/>
  <c r="C34" i="28"/>
  <c r="D34" i="28" s="1"/>
  <c r="AB33" i="28"/>
  <c r="AD33" i="28" s="1"/>
  <c r="S33" i="28"/>
  <c r="C33" i="28"/>
  <c r="D33" i="28" s="1"/>
  <c r="AD32" i="28"/>
  <c r="AI32" i="28" s="1"/>
  <c r="AB32" i="28"/>
  <c r="S32" i="28"/>
  <c r="C32" i="28"/>
  <c r="D32" i="28" s="1"/>
  <c r="AB31" i="28"/>
  <c r="AD31" i="28" s="1"/>
  <c r="S31" i="28"/>
  <c r="C31" i="28"/>
  <c r="D31" i="28" s="1"/>
  <c r="AB30" i="28"/>
  <c r="AD30" i="28" s="1"/>
  <c r="S30" i="28"/>
  <c r="C30" i="28"/>
  <c r="D30" i="28" s="1"/>
  <c r="AB29" i="28"/>
  <c r="AD29" i="28" s="1"/>
  <c r="AI29" i="28" s="1"/>
  <c r="S29" i="28"/>
  <c r="C29" i="28"/>
  <c r="D29" i="28" s="1"/>
  <c r="AB28" i="28"/>
  <c r="AD28" i="28" s="1"/>
  <c r="S28" i="28"/>
  <c r="C28" i="28"/>
  <c r="D28" i="28" s="1"/>
  <c r="AB27" i="28"/>
  <c r="AD27" i="28" s="1"/>
  <c r="S27" i="28"/>
  <c r="C27" i="28"/>
  <c r="D27" i="28" s="1"/>
  <c r="AB26" i="28"/>
  <c r="AD26" i="28" s="1"/>
  <c r="AG26" i="28" s="1"/>
  <c r="S26" i="28"/>
  <c r="C26" i="28"/>
  <c r="D26" i="28" s="1"/>
  <c r="AB25" i="28"/>
  <c r="AD25" i="28" s="1"/>
  <c r="S25" i="28"/>
  <c r="C25" i="28"/>
  <c r="D25" i="28" s="1"/>
  <c r="AB24" i="28"/>
  <c r="AD24" i="28" s="1"/>
  <c r="S24" i="28"/>
  <c r="C24" i="28"/>
  <c r="D24" i="28" s="1"/>
  <c r="AB23" i="28"/>
  <c r="AD23" i="28" s="1"/>
  <c r="S23" i="28"/>
  <c r="C23" i="28"/>
  <c r="D23" i="28" s="1"/>
  <c r="AB22" i="28"/>
  <c r="AD22" i="28" s="1"/>
  <c r="S22" i="28"/>
  <c r="C22" i="28"/>
  <c r="D22" i="28" s="1"/>
  <c r="AB21" i="28"/>
  <c r="AD21" i="28" s="1"/>
  <c r="AF21" i="28" s="1"/>
  <c r="S21" i="28"/>
  <c r="C21" i="28"/>
  <c r="D21" i="28" s="1"/>
  <c r="AB20" i="28"/>
  <c r="AD20" i="28" s="1"/>
  <c r="AF20" i="28" s="1"/>
  <c r="S20" i="28"/>
  <c r="C20" i="28"/>
  <c r="D20" i="28" s="1"/>
  <c r="AB19" i="28"/>
  <c r="AD19" i="28" s="1"/>
  <c r="S19" i="28"/>
  <c r="C19" i="28"/>
  <c r="D19" i="28" s="1"/>
  <c r="AB18" i="28"/>
  <c r="AD18" i="28" s="1"/>
  <c r="AF18" i="28" s="1"/>
  <c r="S18" i="28"/>
  <c r="C18" i="28"/>
  <c r="D18" i="28" s="1"/>
  <c r="AB17" i="28"/>
  <c r="AD17" i="28" s="1"/>
  <c r="AG17" i="28" s="1"/>
  <c r="S17" i="28"/>
  <c r="C17" i="28"/>
  <c r="D17" i="28" s="1"/>
  <c r="AB16" i="28"/>
  <c r="AD16" i="28" s="1"/>
  <c r="AH16" i="28" s="1"/>
  <c r="AP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K14" i="28"/>
  <c r="C14" i="28"/>
  <c r="D14" i="28" s="1"/>
  <c r="AB13" i="28"/>
  <c r="AD13" i="28" s="1"/>
  <c r="AH13" i="28" s="1"/>
  <c r="S13" i="28"/>
  <c r="C13" i="28"/>
  <c r="D13" i="28" s="1"/>
  <c r="AB12" i="28"/>
  <c r="AD12" i="28" s="1"/>
  <c r="AG12" i="28" s="1"/>
  <c r="S12" i="28"/>
  <c r="C12" i="28"/>
  <c r="D12" i="28" s="1"/>
  <c r="AB11" i="28"/>
  <c r="AD11" i="28" s="1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BB71" i="27"/>
  <c r="AZ71" i="27"/>
  <c r="AX71" i="27"/>
  <c r="AV71" i="27"/>
  <c r="AT71" i="27"/>
  <c r="AB70" i="27"/>
  <c r="AD70" i="27" s="1"/>
  <c r="AE70" i="27" s="1"/>
  <c r="AB69" i="27"/>
  <c r="AD69" i="27" s="1"/>
  <c r="AB68" i="27"/>
  <c r="AD68" i="27" s="1"/>
  <c r="AB67" i="27"/>
  <c r="AD67" i="27" s="1"/>
  <c r="AE67" i="27" s="1"/>
  <c r="AB66" i="27"/>
  <c r="AD66" i="27" s="1"/>
  <c r="AB65" i="27"/>
  <c r="AD65" i="27" s="1"/>
  <c r="AH65" i="27" s="1"/>
  <c r="AB64" i="27"/>
  <c r="AD64" i="27" s="1"/>
  <c r="AB63" i="27"/>
  <c r="AD63" i="27" s="1"/>
  <c r="AE63" i="27" s="1"/>
  <c r="AD62" i="27"/>
  <c r="AE62" i="27" s="1"/>
  <c r="AB62" i="27"/>
  <c r="AB61" i="27"/>
  <c r="AD61" i="27" s="1"/>
  <c r="AH61" i="27" s="1"/>
  <c r="AB60" i="27"/>
  <c r="AD60" i="27" s="1"/>
  <c r="AB59" i="27"/>
  <c r="AD59" i="27" s="1"/>
  <c r="AE59" i="27" s="1"/>
  <c r="AD58" i="27"/>
  <c r="AE58" i="27" s="1"/>
  <c r="AB58" i="27"/>
  <c r="AB57" i="27"/>
  <c r="AD57" i="27" s="1"/>
  <c r="AG57" i="27" s="1"/>
  <c r="AB56" i="27"/>
  <c r="AD56" i="27" s="1"/>
  <c r="AI56" i="27" s="1"/>
  <c r="AH55" i="27"/>
  <c r="AP55" i="27" s="1"/>
  <c r="AD55" i="27"/>
  <c r="AE55" i="27" s="1"/>
  <c r="AB55" i="27"/>
  <c r="AG54" i="27"/>
  <c r="AN54" i="27" s="1"/>
  <c r="AB54" i="27"/>
  <c r="AD54" i="27" s="1"/>
  <c r="AF53" i="27"/>
  <c r="AB53" i="27"/>
  <c r="AD53" i="27" s="1"/>
  <c r="AE52" i="27"/>
  <c r="AB52" i="27"/>
  <c r="AD52" i="27" s="1"/>
  <c r="AI52" i="27" s="1"/>
  <c r="AD51" i="27"/>
  <c r="AG51" i="27" s="1"/>
  <c r="AB51" i="27"/>
  <c r="AD50" i="27"/>
  <c r="AB50" i="27"/>
  <c r="AB49" i="27"/>
  <c r="AD49" i="27" s="1"/>
  <c r="AB48" i="27"/>
  <c r="AD48" i="27" s="1"/>
  <c r="AB47" i="27"/>
  <c r="AD47" i="27" s="1"/>
  <c r="AD46" i="27"/>
  <c r="AH46" i="27" s="1"/>
  <c r="AB46" i="27"/>
  <c r="AB45" i="27"/>
  <c r="AD45" i="27" s="1"/>
  <c r="AB44" i="27"/>
  <c r="AD44" i="27" s="1"/>
  <c r="AG44" i="27" s="1"/>
  <c r="AD43" i="27"/>
  <c r="AH43" i="27" s="1"/>
  <c r="AB43" i="27"/>
  <c r="AG42" i="27"/>
  <c r="AN42" i="27" s="1"/>
  <c r="AD42" i="27"/>
  <c r="AE42" i="27" s="1"/>
  <c r="AJ42" i="27" s="1"/>
  <c r="AB42" i="27"/>
  <c r="AD41" i="27"/>
  <c r="AG41" i="27" s="1"/>
  <c r="AN41" i="27" s="1"/>
  <c r="AB41" i="27"/>
  <c r="AG40" i="27"/>
  <c r="AN40" i="27" s="1"/>
  <c r="AB40" i="27"/>
  <c r="AD40" i="27" s="1"/>
  <c r="AH40" i="27" s="1"/>
  <c r="AP40" i="27" s="1"/>
  <c r="AD39" i="27"/>
  <c r="AG39" i="27" s="1"/>
  <c r="AB39" i="27"/>
  <c r="AB38" i="27"/>
  <c r="AD38" i="27" s="1"/>
  <c r="S38" i="27"/>
  <c r="C38" i="27"/>
  <c r="D38" i="27" s="1"/>
  <c r="AB37" i="27"/>
  <c r="AD37" i="27" s="1"/>
  <c r="S37" i="27"/>
  <c r="C37" i="27"/>
  <c r="D37" i="27" s="1"/>
  <c r="AH36" i="27"/>
  <c r="AB36" i="27"/>
  <c r="AD36" i="27" s="1"/>
  <c r="S36" i="27"/>
  <c r="C36" i="27"/>
  <c r="D36" i="27" s="1"/>
  <c r="AB35" i="27"/>
  <c r="AD35" i="27" s="1"/>
  <c r="AH35" i="27" s="1"/>
  <c r="S35" i="27"/>
  <c r="C35" i="27"/>
  <c r="D35" i="27" s="1"/>
  <c r="AB34" i="27"/>
  <c r="AD34" i="27" s="1"/>
  <c r="S34" i="27"/>
  <c r="C34" i="27"/>
  <c r="D34" i="27" s="1"/>
  <c r="AH33" i="27"/>
  <c r="AB33" i="27"/>
  <c r="AD33" i="27" s="1"/>
  <c r="S33" i="27"/>
  <c r="C33" i="27"/>
  <c r="D33" i="27" s="1"/>
  <c r="AB32" i="27"/>
  <c r="AD32" i="27" s="1"/>
  <c r="S32" i="27"/>
  <c r="C32" i="27"/>
  <c r="D32" i="27" s="1"/>
  <c r="AB31" i="27"/>
  <c r="AD31" i="27" s="1"/>
  <c r="S31" i="27"/>
  <c r="C31" i="27"/>
  <c r="D31" i="27" s="1"/>
  <c r="AD30" i="27"/>
  <c r="AH30" i="27" s="1"/>
  <c r="M27" i="27" s="1"/>
  <c r="AB30" i="27"/>
  <c r="S30" i="27"/>
  <c r="C30" i="27"/>
  <c r="D30" i="27" s="1"/>
  <c r="AB29" i="27"/>
  <c r="AD29" i="27" s="1"/>
  <c r="S29" i="27"/>
  <c r="C29" i="27"/>
  <c r="D29" i="27" s="1"/>
  <c r="AD28" i="27"/>
  <c r="AH28" i="27" s="1"/>
  <c r="AB28" i="27"/>
  <c r="S28" i="27"/>
  <c r="C28" i="27"/>
  <c r="D28" i="27" s="1"/>
  <c r="AB27" i="27"/>
  <c r="AD27" i="27" s="1"/>
  <c r="S27" i="27"/>
  <c r="C27" i="27"/>
  <c r="D27" i="27" s="1"/>
  <c r="AB26" i="27"/>
  <c r="AD26" i="27" s="1"/>
  <c r="S26" i="27"/>
  <c r="C26" i="27"/>
  <c r="D26" i="27" s="1"/>
  <c r="AD25" i="27"/>
  <c r="AH25" i="27" s="1"/>
  <c r="AB25" i="27"/>
  <c r="S25" i="27"/>
  <c r="C25" i="27"/>
  <c r="D25" i="27" s="1"/>
  <c r="AB24" i="27"/>
  <c r="AD24" i="27" s="1"/>
  <c r="S24" i="27"/>
  <c r="C24" i="27"/>
  <c r="D24" i="27" s="1"/>
  <c r="AD23" i="27"/>
  <c r="AH23" i="27" s="1"/>
  <c r="AB23" i="27"/>
  <c r="S23" i="27"/>
  <c r="C23" i="27"/>
  <c r="D23" i="27" s="1"/>
  <c r="AB22" i="27"/>
  <c r="AD22" i="27" s="1"/>
  <c r="S22" i="27"/>
  <c r="C22" i="27"/>
  <c r="D22" i="27" s="1"/>
  <c r="AB21" i="27"/>
  <c r="AD21" i="27" s="1"/>
  <c r="AH21" i="27" s="1"/>
  <c r="S21" i="27"/>
  <c r="C21" i="27"/>
  <c r="D21" i="27" s="1"/>
  <c r="AF20" i="27"/>
  <c r="AD20" i="27"/>
  <c r="AG20" i="27" s="1"/>
  <c r="AN20" i="27" s="1"/>
  <c r="AB20" i="27"/>
  <c r="S20" i="27"/>
  <c r="C20" i="27"/>
  <c r="D20" i="27" s="1"/>
  <c r="AB19" i="27"/>
  <c r="AD19" i="27" s="1"/>
  <c r="S19" i="27"/>
  <c r="C19" i="27"/>
  <c r="D19" i="27" s="1"/>
  <c r="AD18" i="27"/>
  <c r="AH18" i="27" s="1"/>
  <c r="AB18" i="27"/>
  <c r="S18" i="27"/>
  <c r="C18" i="27"/>
  <c r="D18" i="27" s="1"/>
  <c r="AB17" i="27"/>
  <c r="AD17" i="27" s="1"/>
  <c r="AG17" i="27" s="1"/>
  <c r="S17" i="27"/>
  <c r="C17" i="27"/>
  <c r="D17" i="27" s="1"/>
  <c r="AI16" i="27"/>
  <c r="AR16" i="27" s="1"/>
  <c r="AB16" i="27"/>
  <c r="AD16" i="27" s="1"/>
  <c r="S16" i="27"/>
  <c r="C16" i="27"/>
  <c r="D16" i="27" s="1"/>
  <c r="AG15" i="27"/>
  <c r="AN15" i="27" s="1"/>
  <c r="AB15" i="27"/>
  <c r="AD15" i="27" s="1"/>
  <c r="S15" i="27"/>
  <c r="C15" i="27"/>
  <c r="D15" i="27" s="1"/>
  <c r="AB14" i="27"/>
  <c r="AD14" i="27" s="1"/>
  <c r="AG14" i="27" s="1"/>
  <c r="AN14" i="27" s="1"/>
  <c r="S14" i="27"/>
  <c r="C14" i="27"/>
  <c r="D14" i="27" s="1"/>
  <c r="AB13" i="27"/>
  <c r="AD13" i="27" s="1"/>
  <c r="AG13" i="27" s="1"/>
  <c r="AN13" i="27" s="1"/>
  <c r="S13" i="27"/>
  <c r="C13" i="27"/>
  <c r="D13" i="27" s="1"/>
  <c r="AB12" i="27"/>
  <c r="AD12" i="27" s="1"/>
  <c r="AG12" i="27" s="1"/>
  <c r="AN12" i="27" s="1"/>
  <c r="S12" i="27"/>
  <c r="C12" i="27"/>
  <c r="D12" i="27" s="1"/>
  <c r="AG11" i="27"/>
  <c r="AN11" i="27" s="1"/>
  <c r="AB11" i="27"/>
  <c r="AD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BB71" i="26"/>
  <c r="AZ71" i="26"/>
  <c r="AX71" i="26"/>
  <c r="AV71" i="26"/>
  <c r="AT71" i="26"/>
  <c r="AB70" i="26"/>
  <c r="AD70" i="26" s="1"/>
  <c r="AB69" i="26"/>
  <c r="AD69" i="26" s="1"/>
  <c r="AB68" i="26"/>
  <c r="AD68" i="26" s="1"/>
  <c r="AB67" i="26"/>
  <c r="AD67" i="26" s="1"/>
  <c r="AH67" i="26" s="1"/>
  <c r="AB66" i="26"/>
  <c r="AD66" i="26" s="1"/>
  <c r="AB65" i="26"/>
  <c r="AD65" i="26" s="1"/>
  <c r="AB64" i="26"/>
  <c r="AD64" i="26" s="1"/>
  <c r="AF64" i="26" s="1"/>
  <c r="AM64" i="26" s="1"/>
  <c r="AF63" i="26"/>
  <c r="AM63" i="26" s="1"/>
  <c r="AB63" i="26"/>
  <c r="AD63" i="26" s="1"/>
  <c r="AI63" i="26" s="1"/>
  <c r="AS63" i="26" s="1"/>
  <c r="AB62" i="26"/>
  <c r="AD62" i="26" s="1"/>
  <c r="AB61" i="26"/>
  <c r="AD61" i="26" s="1"/>
  <c r="AH61" i="26" s="1"/>
  <c r="AQ61" i="26" s="1"/>
  <c r="AB60" i="26"/>
  <c r="AD60" i="26" s="1"/>
  <c r="AH60" i="26" s="1"/>
  <c r="AQ60" i="26" s="1"/>
  <c r="AB59" i="26"/>
  <c r="AD59" i="26" s="1"/>
  <c r="AB58" i="26"/>
  <c r="AD58" i="26" s="1"/>
  <c r="AB57" i="26"/>
  <c r="AD57" i="26" s="1"/>
  <c r="AB56" i="26"/>
  <c r="AD56" i="26" s="1"/>
  <c r="AI56" i="26" s="1"/>
  <c r="AS56" i="26" s="1"/>
  <c r="AB55" i="26"/>
  <c r="AD55" i="26" s="1"/>
  <c r="AE54" i="26"/>
  <c r="AK54" i="26" s="1"/>
  <c r="AB54" i="26"/>
  <c r="AD54" i="26" s="1"/>
  <c r="AI53" i="26"/>
  <c r="AS53" i="26" s="1"/>
  <c r="AD53" i="26"/>
  <c r="AE53" i="26" s="1"/>
  <c r="AK53" i="26" s="1"/>
  <c r="AB53" i="26"/>
  <c r="AB52" i="26"/>
  <c r="AD52" i="26" s="1"/>
  <c r="AD51" i="26"/>
  <c r="AG51" i="26" s="1"/>
  <c r="AB51" i="26"/>
  <c r="AF50" i="26"/>
  <c r="AB50" i="26"/>
  <c r="AD50" i="26" s="1"/>
  <c r="AH50" i="26" s="1"/>
  <c r="AD49" i="26"/>
  <c r="AG49" i="26" s="1"/>
  <c r="AO49" i="26" s="1"/>
  <c r="AB49" i="26"/>
  <c r="AB48" i="26"/>
  <c r="AD48" i="26" s="1"/>
  <c r="AB47" i="26"/>
  <c r="AD47" i="26" s="1"/>
  <c r="AG46" i="26"/>
  <c r="AO46" i="26" s="1"/>
  <c r="AB46" i="26"/>
  <c r="AD46" i="26" s="1"/>
  <c r="AH46" i="26" s="1"/>
  <c r="AD45" i="26"/>
  <c r="AG45" i="26" s="1"/>
  <c r="AO45" i="26" s="1"/>
  <c r="AB45" i="26"/>
  <c r="AB44" i="26"/>
  <c r="AD44" i="26" s="1"/>
  <c r="AB43" i="26"/>
  <c r="AD43" i="26" s="1"/>
  <c r="AH43" i="26" s="1"/>
  <c r="AQ43" i="26" s="1"/>
  <c r="AB42" i="26"/>
  <c r="AD42" i="26" s="1"/>
  <c r="AH42" i="26" s="1"/>
  <c r="AB41" i="26"/>
  <c r="AD41" i="26" s="1"/>
  <c r="AH41" i="26" s="1"/>
  <c r="AQ41" i="26" s="1"/>
  <c r="AB40" i="26"/>
  <c r="AD40" i="26" s="1"/>
  <c r="AF40" i="26" s="1"/>
  <c r="AM40" i="26" s="1"/>
  <c r="AB39" i="26"/>
  <c r="AD39" i="26" s="1"/>
  <c r="AI39" i="26" s="1"/>
  <c r="AS39" i="26" s="1"/>
  <c r="AB38" i="26"/>
  <c r="AD38" i="26" s="1"/>
  <c r="S38" i="26"/>
  <c r="C38" i="26"/>
  <c r="D38" i="26" s="1"/>
  <c r="AB37" i="26"/>
  <c r="AD37" i="26" s="1"/>
  <c r="AH37" i="26" s="1"/>
  <c r="S37" i="26"/>
  <c r="C37" i="26"/>
  <c r="D37" i="26" s="1"/>
  <c r="AB36" i="26"/>
  <c r="AD36" i="26" s="1"/>
  <c r="S36" i="26"/>
  <c r="C36" i="26"/>
  <c r="D36" i="26" s="1"/>
  <c r="AB35" i="26"/>
  <c r="AD35" i="26" s="1"/>
  <c r="S35" i="26"/>
  <c r="C35" i="26"/>
  <c r="D35" i="26" s="1"/>
  <c r="AB34" i="26"/>
  <c r="AD34" i="26" s="1"/>
  <c r="AF34" i="26" s="1"/>
  <c r="AM34" i="26" s="1"/>
  <c r="S34" i="26"/>
  <c r="C34" i="26"/>
  <c r="D34" i="26" s="1"/>
  <c r="AB33" i="26"/>
  <c r="AD33" i="26" s="1"/>
  <c r="S33" i="26"/>
  <c r="C33" i="26"/>
  <c r="D33" i="26" s="1"/>
  <c r="AB32" i="26"/>
  <c r="AD32" i="26" s="1"/>
  <c r="AH32" i="26" s="1"/>
  <c r="AQ32" i="26" s="1"/>
  <c r="S32" i="26"/>
  <c r="C32" i="26"/>
  <c r="D32" i="26" s="1"/>
  <c r="AD31" i="26"/>
  <c r="AF31" i="26" s="1"/>
  <c r="AM31" i="26" s="1"/>
  <c r="AB31" i="26"/>
  <c r="S31" i="26"/>
  <c r="C31" i="26"/>
  <c r="D31" i="26" s="1"/>
  <c r="AB30" i="26"/>
  <c r="AD30" i="26" s="1"/>
  <c r="S30" i="26"/>
  <c r="C30" i="26"/>
  <c r="D30" i="26" s="1"/>
  <c r="AB29" i="26"/>
  <c r="AD29" i="26" s="1"/>
  <c r="AG29" i="26" s="1"/>
  <c r="AO29" i="26" s="1"/>
  <c r="S29" i="26"/>
  <c r="C29" i="26"/>
  <c r="D29" i="26" s="1"/>
  <c r="AB28" i="26"/>
  <c r="AD28" i="26" s="1"/>
  <c r="S28" i="26"/>
  <c r="C28" i="26"/>
  <c r="D28" i="26" s="1"/>
  <c r="AB27" i="26"/>
  <c r="AD27" i="26" s="1"/>
  <c r="S27" i="26"/>
  <c r="C27" i="26"/>
  <c r="D27" i="26" s="1"/>
  <c r="AB26" i="26"/>
  <c r="AD26" i="26" s="1"/>
  <c r="S26" i="26"/>
  <c r="C26" i="26"/>
  <c r="D26" i="26" s="1"/>
  <c r="AD25" i="26"/>
  <c r="AB25" i="26"/>
  <c r="S25" i="26"/>
  <c r="C25" i="26"/>
  <c r="D25" i="26" s="1"/>
  <c r="AB24" i="26"/>
  <c r="AD24" i="26" s="1"/>
  <c r="AG24" i="26" s="1"/>
  <c r="AO24" i="26" s="1"/>
  <c r="S24" i="26"/>
  <c r="C24" i="26"/>
  <c r="D24" i="26" s="1"/>
  <c r="AB23" i="26"/>
  <c r="AD23" i="26" s="1"/>
  <c r="S23" i="26"/>
  <c r="C23" i="26"/>
  <c r="D23" i="26" s="1"/>
  <c r="AG22" i="26"/>
  <c r="AD22" i="26"/>
  <c r="AB22" i="26"/>
  <c r="S22" i="26"/>
  <c r="C22" i="26"/>
  <c r="D22" i="26" s="1"/>
  <c r="AD21" i="26"/>
  <c r="AG21" i="26" s="1"/>
  <c r="AB21" i="26"/>
  <c r="S21" i="26"/>
  <c r="C21" i="26"/>
  <c r="D21" i="26" s="1"/>
  <c r="AB20" i="26"/>
  <c r="AD20" i="26" s="1"/>
  <c r="AF20" i="26" s="1"/>
  <c r="AM20" i="26" s="1"/>
  <c r="S20" i="26"/>
  <c r="C20" i="26"/>
  <c r="D20" i="26" s="1"/>
  <c r="AD19" i="26"/>
  <c r="AB19" i="26"/>
  <c r="S19" i="26"/>
  <c r="C19" i="26"/>
  <c r="D19" i="26" s="1"/>
  <c r="AD18" i="26"/>
  <c r="AG18" i="26" s="1"/>
  <c r="AB18" i="26"/>
  <c r="S18" i="26"/>
  <c r="C18" i="26"/>
  <c r="D18" i="26" s="1"/>
  <c r="AD17" i="26"/>
  <c r="AG17" i="26" s="1"/>
  <c r="AB17" i="26"/>
  <c r="S17" i="26"/>
  <c r="C17" i="26"/>
  <c r="D17" i="26" s="1"/>
  <c r="AB16" i="26"/>
  <c r="AD16" i="26" s="1"/>
  <c r="AI16" i="26" s="1"/>
  <c r="S16" i="26"/>
  <c r="C16" i="26"/>
  <c r="D16" i="26" s="1"/>
  <c r="AB15" i="26"/>
  <c r="AD15" i="26" s="1"/>
  <c r="AF15" i="26" s="1"/>
  <c r="AM15" i="26" s="1"/>
  <c r="S15" i="26"/>
  <c r="C15" i="26"/>
  <c r="D15" i="26" s="1"/>
  <c r="AI14" i="26"/>
  <c r="AB14" i="26"/>
  <c r="AD14" i="26" s="1"/>
  <c r="AF14" i="26" s="1"/>
  <c r="AM14" i="26" s="1"/>
  <c r="S14" i="26"/>
  <c r="C14" i="26"/>
  <c r="D14" i="26" s="1"/>
  <c r="AF13" i="26"/>
  <c r="AE13" i="26"/>
  <c r="AK13" i="26" s="1"/>
  <c r="AB13" i="26"/>
  <c r="AD13" i="26" s="1"/>
  <c r="AH13" i="26" s="1"/>
  <c r="S13" i="26"/>
  <c r="C13" i="26"/>
  <c r="D13" i="26" s="1"/>
  <c r="AI12" i="26"/>
  <c r="AB12" i="26"/>
  <c r="AD12" i="26" s="1"/>
  <c r="AI15" i="26" s="1"/>
  <c r="S12" i="26"/>
  <c r="C12" i="26"/>
  <c r="D12" i="26" s="1"/>
  <c r="AI11" i="26"/>
  <c r="AB11" i="26"/>
  <c r="AD11" i="26" s="1"/>
  <c r="AF11" i="26" s="1"/>
  <c r="AM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BB71" i="25"/>
  <c r="AZ71" i="25"/>
  <c r="AX71" i="25"/>
  <c r="AV71" i="25"/>
  <c r="AT71" i="25"/>
  <c r="AB70" i="25"/>
  <c r="AD70" i="25" s="1"/>
  <c r="AB69" i="25"/>
  <c r="AD69" i="25" s="1"/>
  <c r="AB68" i="25"/>
  <c r="AD68" i="25" s="1"/>
  <c r="AH68" i="25" s="1"/>
  <c r="AB67" i="25"/>
  <c r="AD67" i="25" s="1"/>
  <c r="AH67" i="25" s="1"/>
  <c r="AP67" i="25" s="1"/>
  <c r="AB66" i="25"/>
  <c r="AD66" i="25" s="1"/>
  <c r="AB65" i="25"/>
  <c r="AD65" i="25" s="1"/>
  <c r="AH65" i="25" s="1"/>
  <c r="AP65" i="25" s="1"/>
  <c r="AB64" i="25"/>
  <c r="AD64" i="25" s="1"/>
  <c r="AB63" i="25"/>
  <c r="AD63" i="25" s="1"/>
  <c r="AI63" i="25" s="1"/>
  <c r="AB62" i="25"/>
  <c r="AD62" i="25" s="1"/>
  <c r="AI62" i="25" s="1"/>
  <c r="AB61" i="25"/>
  <c r="AD61" i="25" s="1"/>
  <c r="AI61" i="25" s="1"/>
  <c r="AB60" i="25"/>
  <c r="AD60" i="25" s="1"/>
  <c r="AF60" i="25" s="1"/>
  <c r="AB59" i="25"/>
  <c r="AD59" i="25" s="1"/>
  <c r="AF59" i="25" s="1"/>
  <c r="AB58" i="25"/>
  <c r="AD58" i="25" s="1"/>
  <c r="AB57" i="25"/>
  <c r="AD57" i="25" s="1"/>
  <c r="AG57" i="25" s="1"/>
  <c r="AN57" i="25" s="1"/>
  <c r="AG56" i="25"/>
  <c r="AB56" i="25"/>
  <c r="AD56" i="25" s="1"/>
  <c r="AF56" i="25" s="1"/>
  <c r="AD55" i="25"/>
  <c r="AG55" i="25" s="1"/>
  <c r="AB55" i="25"/>
  <c r="AB54" i="25"/>
  <c r="AD54" i="25" s="1"/>
  <c r="AD53" i="25"/>
  <c r="AI53" i="25" s="1"/>
  <c r="AB53" i="25"/>
  <c r="AB52" i="25"/>
  <c r="AD52" i="25" s="1"/>
  <c r="AH52" i="25" s="1"/>
  <c r="AB51" i="25"/>
  <c r="AD51" i="25" s="1"/>
  <c r="AG51" i="25" s="1"/>
  <c r="AB50" i="25"/>
  <c r="AD50" i="25" s="1"/>
  <c r="AB49" i="25"/>
  <c r="AD49" i="25" s="1"/>
  <c r="AI49" i="25" s="1"/>
  <c r="AB48" i="25"/>
  <c r="AD48" i="25" s="1"/>
  <c r="AB47" i="25"/>
  <c r="AD47" i="25" s="1"/>
  <c r="AG47" i="25" s="1"/>
  <c r="AN47" i="25" s="1"/>
  <c r="AB46" i="25"/>
  <c r="AD46" i="25" s="1"/>
  <c r="AB45" i="25"/>
  <c r="AD45" i="25" s="1"/>
  <c r="AH45" i="25" s="1"/>
  <c r="AB44" i="25"/>
  <c r="AD44" i="25" s="1"/>
  <c r="AB43" i="25"/>
  <c r="AD43" i="25" s="1"/>
  <c r="AB42" i="25"/>
  <c r="AD42" i="25" s="1"/>
  <c r="AB41" i="25"/>
  <c r="AD41" i="25" s="1"/>
  <c r="AB40" i="25"/>
  <c r="AD40" i="25" s="1"/>
  <c r="AB39" i="25"/>
  <c r="AD39" i="25" s="1"/>
  <c r="AG39" i="25" s="1"/>
  <c r="AN39" i="25" s="1"/>
  <c r="AB38" i="25"/>
  <c r="AD38" i="25" s="1"/>
  <c r="S38" i="25"/>
  <c r="AB37" i="25"/>
  <c r="AD37" i="25" s="1"/>
  <c r="AI37" i="25" s="1"/>
  <c r="O34" i="25" s="1"/>
  <c r="S37" i="25"/>
  <c r="C37" i="25"/>
  <c r="D37" i="25" s="1"/>
  <c r="AB36" i="25"/>
  <c r="AD36" i="25" s="1"/>
  <c r="S36" i="25"/>
  <c r="C36" i="25"/>
  <c r="D36" i="25" s="1"/>
  <c r="AB35" i="25"/>
  <c r="AD35" i="25" s="1"/>
  <c r="AF35" i="25" s="1"/>
  <c r="S35" i="25"/>
  <c r="C35" i="25"/>
  <c r="D35" i="25" s="1"/>
  <c r="AB34" i="25"/>
  <c r="AD34" i="25" s="1"/>
  <c r="S34" i="25"/>
  <c r="C34" i="25"/>
  <c r="D34" i="25" s="1"/>
  <c r="AB33" i="25"/>
  <c r="AD33" i="25" s="1"/>
  <c r="S33" i="25"/>
  <c r="C33" i="25"/>
  <c r="D33" i="25" s="1"/>
  <c r="AB32" i="25"/>
  <c r="AD32" i="25" s="1"/>
  <c r="AG32" i="25" s="1"/>
  <c r="S32" i="25"/>
  <c r="C32" i="25"/>
  <c r="D32" i="25" s="1"/>
  <c r="AD31" i="25"/>
  <c r="AG31" i="25" s="1"/>
  <c r="AB31" i="25"/>
  <c r="S31" i="25"/>
  <c r="C31" i="25"/>
  <c r="D31" i="25" s="1"/>
  <c r="AB30" i="25"/>
  <c r="AD30" i="25" s="1"/>
  <c r="AG30" i="25" s="1"/>
  <c r="S30" i="25"/>
  <c r="C30" i="25"/>
  <c r="D30" i="25" s="1"/>
  <c r="AD29" i="25"/>
  <c r="AG29" i="25" s="1"/>
  <c r="AB29" i="25"/>
  <c r="S29" i="25"/>
  <c r="C29" i="25"/>
  <c r="D29" i="25" s="1"/>
  <c r="AB28" i="25"/>
  <c r="AD28" i="25" s="1"/>
  <c r="AF28" i="25" s="1"/>
  <c r="S28" i="25"/>
  <c r="C28" i="25"/>
  <c r="D28" i="25" s="1"/>
  <c r="AB27" i="25"/>
  <c r="AD27" i="25" s="1"/>
  <c r="S27" i="25"/>
  <c r="C27" i="25"/>
  <c r="D27" i="25" s="1"/>
  <c r="AB26" i="25"/>
  <c r="AD26" i="25" s="1"/>
  <c r="AG26" i="25" s="1"/>
  <c r="S26" i="25"/>
  <c r="C26" i="25"/>
  <c r="D26" i="25" s="1"/>
  <c r="AD25" i="25"/>
  <c r="AG25" i="25" s="1"/>
  <c r="AB25" i="25"/>
  <c r="S25" i="25"/>
  <c r="C25" i="25"/>
  <c r="D25" i="25" s="1"/>
  <c r="AD24" i="25"/>
  <c r="AG24" i="25" s="1"/>
  <c r="AB24" i="25"/>
  <c r="S24" i="25"/>
  <c r="C24" i="25"/>
  <c r="D24" i="25" s="1"/>
  <c r="AB23" i="25"/>
  <c r="AD23" i="25" s="1"/>
  <c r="AF23" i="25" s="1"/>
  <c r="I20" i="25" s="1"/>
  <c r="S23" i="25"/>
  <c r="C23" i="25"/>
  <c r="D23" i="25" s="1"/>
  <c r="AD22" i="25"/>
  <c r="AG22" i="25" s="1"/>
  <c r="AB22" i="25"/>
  <c r="S22" i="25"/>
  <c r="C22" i="25"/>
  <c r="D22" i="25" s="1"/>
  <c r="AB21" i="25"/>
  <c r="AD21" i="25" s="1"/>
  <c r="S21" i="25"/>
  <c r="C21" i="25"/>
  <c r="D21" i="25" s="1"/>
  <c r="AB20" i="25"/>
  <c r="AD20" i="25" s="1"/>
  <c r="S20" i="25"/>
  <c r="C20" i="25"/>
  <c r="D20" i="25" s="1"/>
  <c r="AD19" i="25"/>
  <c r="AG19" i="25" s="1"/>
  <c r="K16" i="25" s="1"/>
  <c r="AB19" i="25"/>
  <c r="S19" i="25"/>
  <c r="C19" i="25"/>
  <c r="D19" i="25" s="1"/>
  <c r="AB18" i="25"/>
  <c r="AD18" i="25" s="1"/>
  <c r="AI18" i="25" s="1"/>
  <c r="S18" i="25"/>
  <c r="C18" i="25"/>
  <c r="D18" i="25" s="1"/>
  <c r="AB17" i="25"/>
  <c r="AD17" i="25" s="1"/>
  <c r="AG17" i="25" s="1"/>
  <c r="K14" i="25" s="1"/>
  <c r="S17" i="25"/>
  <c r="C17" i="25"/>
  <c r="D17" i="25" s="1"/>
  <c r="AB16" i="25"/>
  <c r="AD16" i="25" s="1"/>
  <c r="S16" i="25"/>
  <c r="C16" i="25"/>
  <c r="D16" i="25" s="1"/>
  <c r="AB15" i="25"/>
  <c r="AD15" i="25" s="1"/>
  <c r="AG15" i="25" s="1"/>
  <c r="S15" i="25"/>
  <c r="C15" i="25"/>
  <c r="D15" i="25" s="1"/>
  <c r="AB14" i="25"/>
  <c r="AD14" i="25" s="1"/>
  <c r="AG14" i="25" s="1"/>
  <c r="S14" i="25"/>
  <c r="C14" i="25"/>
  <c r="D14" i="25" s="1"/>
  <c r="AB13" i="25"/>
  <c r="AD13" i="25" s="1"/>
  <c r="S13" i="25"/>
  <c r="C13" i="25"/>
  <c r="D13" i="25" s="1"/>
  <c r="AB12" i="25"/>
  <c r="AD12" i="25" s="1"/>
  <c r="S12" i="25"/>
  <c r="C12" i="25"/>
  <c r="D12" i="25" s="1"/>
  <c r="AB11" i="25"/>
  <c r="AD11" i="25" s="1"/>
  <c r="AH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BB71" i="24"/>
  <c r="AZ71" i="24"/>
  <c r="AX71" i="24"/>
  <c r="AV71" i="24"/>
  <c r="AT71" i="24"/>
  <c r="AB70" i="24"/>
  <c r="AD70" i="24" s="1"/>
  <c r="AB69" i="24"/>
  <c r="AD69" i="24" s="1"/>
  <c r="AB68" i="24"/>
  <c r="AD68" i="24" s="1"/>
  <c r="AH68" i="24" s="1"/>
  <c r="AB67" i="24"/>
  <c r="AD67" i="24" s="1"/>
  <c r="AI67" i="24" s="1"/>
  <c r="AR67" i="24" s="1"/>
  <c r="AD66" i="24"/>
  <c r="AI66" i="24" s="1"/>
  <c r="AB66" i="24"/>
  <c r="AE65" i="24"/>
  <c r="AJ65" i="24" s="1"/>
  <c r="AB65" i="24"/>
  <c r="AD65" i="24" s="1"/>
  <c r="AB64" i="24"/>
  <c r="AD64" i="24" s="1"/>
  <c r="AG64" i="24" s="1"/>
  <c r="AF63" i="24"/>
  <c r="AL63" i="24" s="1"/>
  <c r="AB63" i="24"/>
  <c r="AD63" i="24" s="1"/>
  <c r="AH63" i="24" s="1"/>
  <c r="AP63" i="24" s="1"/>
  <c r="AB62" i="24"/>
  <c r="AD62" i="24" s="1"/>
  <c r="AD61" i="24"/>
  <c r="AB61" i="24"/>
  <c r="AB60" i="24"/>
  <c r="AD60" i="24" s="1"/>
  <c r="AI59" i="24"/>
  <c r="AR59" i="24" s="1"/>
  <c r="AB59" i="24"/>
  <c r="AD59" i="24" s="1"/>
  <c r="AE59" i="24" s="1"/>
  <c r="AB58" i="24"/>
  <c r="AD58" i="24" s="1"/>
  <c r="AI58" i="24" s="1"/>
  <c r="AB57" i="24"/>
  <c r="AD57" i="24" s="1"/>
  <c r="AG57" i="24" s="1"/>
  <c r="AI56" i="24"/>
  <c r="AB56" i="24"/>
  <c r="AD56" i="24" s="1"/>
  <c r="AF56" i="24" s="1"/>
  <c r="AB55" i="24"/>
  <c r="AD55" i="24" s="1"/>
  <c r="AB54" i="24"/>
  <c r="AD54" i="24" s="1"/>
  <c r="AD53" i="24"/>
  <c r="AH53" i="24" s="1"/>
  <c r="AB53" i="24"/>
  <c r="AG52" i="24"/>
  <c r="AN52" i="24" s="1"/>
  <c r="AE52" i="24"/>
  <c r="AB52" i="24"/>
  <c r="AD52" i="24" s="1"/>
  <c r="AH52" i="24" s="1"/>
  <c r="AP52" i="24" s="1"/>
  <c r="AB51" i="24"/>
  <c r="AD51" i="24" s="1"/>
  <c r="AB50" i="24"/>
  <c r="AD50" i="24" s="1"/>
  <c r="AG50" i="24" s="1"/>
  <c r="AB49" i="24"/>
  <c r="AD49" i="24" s="1"/>
  <c r="AB48" i="24"/>
  <c r="AD48" i="24" s="1"/>
  <c r="AH48" i="24" s="1"/>
  <c r="AP48" i="24" s="1"/>
  <c r="AB47" i="24"/>
  <c r="AD47" i="24" s="1"/>
  <c r="AB46" i="24"/>
  <c r="AD46" i="24" s="1"/>
  <c r="AI46" i="24" s="1"/>
  <c r="AD45" i="24"/>
  <c r="AB45" i="24"/>
  <c r="AG44" i="24"/>
  <c r="AN44" i="24" s="1"/>
  <c r="AE44" i="24"/>
  <c r="AB44" i="24"/>
  <c r="AD44" i="24" s="1"/>
  <c r="AF44" i="24" s="1"/>
  <c r="AL44" i="24" s="1"/>
  <c r="AP43" i="24"/>
  <c r="AH43" i="24"/>
  <c r="AF43" i="24"/>
  <c r="AD43" i="24"/>
  <c r="AE43" i="24" s="1"/>
  <c r="AB43" i="24"/>
  <c r="AE42" i="24"/>
  <c r="AB42" i="24"/>
  <c r="AD42" i="24" s="1"/>
  <c r="AI42" i="24" s="1"/>
  <c r="AR42" i="24" s="1"/>
  <c r="AD41" i="24"/>
  <c r="AI41" i="24" s="1"/>
  <c r="AB41" i="24"/>
  <c r="AB40" i="24"/>
  <c r="AD40" i="24" s="1"/>
  <c r="AF39" i="24"/>
  <c r="AB39" i="24"/>
  <c r="AD39" i="24" s="1"/>
  <c r="AG39" i="24" s="1"/>
  <c r="AF38" i="24"/>
  <c r="AL38" i="24" s="1"/>
  <c r="H35" i="24" s="1"/>
  <c r="AB38" i="24"/>
  <c r="AD38" i="24" s="1"/>
  <c r="AI38" i="24" s="1"/>
  <c r="O35" i="24" s="1"/>
  <c r="S38" i="24"/>
  <c r="C38" i="24"/>
  <c r="D38" i="24" s="1"/>
  <c r="AB37" i="24"/>
  <c r="AD37" i="24" s="1"/>
  <c r="AI37" i="24" s="1"/>
  <c r="S37" i="24"/>
  <c r="C37" i="24"/>
  <c r="D37" i="24" s="1"/>
  <c r="AG36" i="24"/>
  <c r="AF36" i="24"/>
  <c r="AL36" i="24" s="1"/>
  <c r="AB36" i="24"/>
  <c r="AD36" i="24" s="1"/>
  <c r="AH36" i="24" s="1"/>
  <c r="AP36" i="24" s="1"/>
  <c r="S36" i="24"/>
  <c r="C36" i="24"/>
  <c r="D36" i="24" s="1"/>
  <c r="AB35" i="24"/>
  <c r="AD35" i="24" s="1"/>
  <c r="AH35" i="24" s="1"/>
  <c r="AP35" i="24" s="1"/>
  <c r="S35" i="24"/>
  <c r="C35" i="24"/>
  <c r="D35" i="24" s="1"/>
  <c r="AF34" i="24"/>
  <c r="AL34" i="24" s="1"/>
  <c r="AB34" i="24"/>
  <c r="AD34" i="24" s="1"/>
  <c r="AG34" i="24" s="1"/>
  <c r="S34" i="24"/>
  <c r="C34" i="24"/>
  <c r="D34" i="24" s="1"/>
  <c r="AF33" i="24"/>
  <c r="AL33" i="24" s="1"/>
  <c r="AB33" i="24"/>
  <c r="AD33" i="24" s="1"/>
  <c r="AH33" i="24" s="1"/>
  <c r="AP33" i="24" s="1"/>
  <c r="S33" i="24"/>
  <c r="C33" i="24"/>
  <c r="D33" i="24" s="1"/>
  <c r="AD32" i="24"/>
  <c r="AI32" i="24" s="1"/>
  <c r="AB32" i="24"/>
  <c r="S32" i="24"/>
  <c r="C32" i="24"/>
  <c r="D32" i="24" s="1"/>
  <c r="AB31" i="24"/>
  <c r="AD31" i="24" s="1"/>
  <c r="S31" i="24"/>
  <c r="C31" i="24"/>
  <c r="D31" i="24" s="1"/>
  <c r="AD30" i="24"/>
  <c r="AH30" i="24" s="1"/>
  <c r="AB30" i="24"/>
  <c r="S30" i="24"/>
  <c r="C30" i="24"/>
  <c r="D30" i="24" s="1"/>
  <c r="AB29" i="24"/>
  <c r="AD29" i="24" s="1"/>
  <c r="S29" i="24"/>
  <c r="C29" i="24"/>
  <c r="D29" i="24" s="1"/>
  <c r="AF28" i="24"/>
  <c r="AL28" i="24" s="1"/>
  <c r="AD28" i="24"/>
  <c r="AH28" i="24" s="1"/>
  <c r="AB28" i="24"/>
  <c r="S28" i="24"/>
  <c r="C28" i="24"/>
  <c r="D28" i="24" s="1"/>
  <c r="AD27" i="24"/>
  <c r="AG27" i="24" s="1"/>
  <c r="AB27" i="24"/>
  <c r="S27" i="24"/>
  <c r="C27" i="24"/>
  <c r="D27" i="24" s="1"/>
  <c r="AB26" i="24"/>
  <c r="AD26" i="24" s="1"/>
  <c r="AG26" i="24" s="1"/>
  <c r="S26" i="24"/>
  <c r="C26" i="24"/>
  <c r="D26" i="24" s="1"/>
  <c r="AB25" i="24"/>
  <c r="AD25" i="24" s="1"/>
  <c r="S25" i="24"/>
  <c r="C25" i="24"/>
  <c r="D25" i="24" s="1"/>
  <c r="AF24" i="24"/>
  <c r="AL24" i="24" s="1"/>
  <c r="AD24" i="24"/>
  <c r="AG24" i="24" s="1"/>
  <c r="AB24" i="24"/>
  <c r="S24" i="24"/>
  <c r="C24" i="24"/>
  <c r="D24" i="24" s="1"/>
  <c r="AB23" i="24"/>
  <c r="AD23" i="24" s="1"/>
  <c r="S23" i="24"/>
  <c r="C23" i="24"/>
  <c r="D23" i="24" s="1"/>
  <c r="AB22" i="24"/>
  <c r="AD22" i="24" s="1"/>
  <c r="S22" i="24"/>
  <c r="C22" i="24"/>
  <c r="D22" i="24" s="1"/>
  <c r="AB21" i="24"/>
  <c r="AD21" i="24" s="1"/>
  <c r="S21" i="24"/>
  <c r="C21" i="24"/>
  <c r="D21" i="24" s="1"/>
  <c r="AB20" i="24"/>
  <c r="AD20" i="24" s="1"/>
  <c r="AH20" i="24" s="1"/>
  <c r="S20" i="24"/>
  <c r="C20" i="24"/>
  <c r="D20" i="24" s="1"/>
  <c r="AD19" i="24"/>
  <c r="AB19" i="24"/>
  <c r="S19" i="24"/>
  <c r="C19" i="24"/>
  <c r="D19" i="24" s="1"/>
  <c r="AB18" i="24"/>
  <c r="AD18" i="24" s="1"/>
  <c r="AI18" i="24" s="1"/>
  <c r="S18" i="24"/>
  <c r="C18" i="24"/>
  <c r="D18" i="24" s="1"/>
  <c r="AD17" i="24"/>
  <c r="AG17" i="24" s="1"/>
  <c r="AB17" i="24"/>
  <c r="S17" i="24"/>
  <c r="C17" i="24"/>
  <c r="D17" i="24" s="1"/>
  <c r="AB16" i="24"/>
  <c r="AD16" i="24" s="1"/>
  <c r="AI16" i="24" s="1"/>
  <c r="S16" i="24"/>
  <c r="C16" i="24"/>
  <c r="D16" i="24" s="1"/>
  <c r="AE15" i="24"/>
  <c r="AJ15" i="24" s="1"/>
  <c r="F12" i="24" s="1"/>
  <c r="AD15" i="24"/>
  <c r="AG15" i="24" s="1"/>
  <c r="AN15" i="24" s="1"/>
  <c r="AB15" i="24"/>
  <c r="S15" i="24"/>
  <c r="C15" i="24"/>
  <c r="D15" i="24" s="1"/>
  <c r="AB14" i="24"/>
  <c r="AD14" i="24" s="1"/>
  <c r="S14" i="24"/>
  <c r="C14" i="24"/>
  <c r="D14" i="24" s="1"/>
  <c r="AB13" i="24"/>
  <c r="AD13" i="24" s="1"/>
  <c r="AI13" i="24" s="1"/>
  <c r="S13" i="24"/>
  <c r="C13" i="24"/>
  <c r="D13" i="24" s="1"/>
  <c r="AE12" i="24"/>
  <c r="AJ12" i="24" s="1"/>
  <c r="AD12" i="24"/>
  <c r="AI12" i="24" s="1"/>
  <c r="AB12" i="24"/>
  <c r="S12" i="24"/>
  <c r="C12" i="24"/>
  <c r="D12" i="24" s="1"/>
  <c r="AG11" i="24"/>
  <c r="AN11" i="24" s="1"/>
  <c r="AD11" i="24"/>
  <c r="AI11" i="24" s="1"/>
  <c r="AB11" i="24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BB71" i="23"/>
  <c r="AZ71" i="23"/>
  <c r="AX71" i="23"/>
  <c r="AV71" i="23"/>
  <c r="AT71" i="23"/>
  <c r="AB70" i="23"/>
  <c r="AD70" i="23" s="1"/>
  <c r="AB69" i="23"/>
  <c r="AD69" i="23" s="1"/>
  <c r="AE69" i="23" s="1"/>
  <c r="AB68" i="23"/>
  <c r="AD68" i="23" s="1"/>
  <c r="AB67" i="23"/>
  <c r="AD67" i="23" s="1"/>
  <c r="AE67" i="23" s="1"/>
  <c r="AB66" i="23"/>
  <c r="AD66" i="23" s="1"/>
  <c r="AG65" i="23"/>
  <c r="AN65" i="23" s="1"/>
  <c r="AB65" i="23"/>
  <c r="AD65" i="23" s="1"/>
  <c r="AE65" i="23" s="1"/>
  <c r="AB64" i="23"/>
  <c r="AD64" i="23" s="1"/>
  <c r="AB63" i="23"/>
  <c r="AD63" i="23" s="1"/>
  <c r="AE63" i="23" s="1"/>
  <c r="AB62" i="23"/>
  <c r="AD62" i="23" s="1"/>
  <c r="AI61" i="23"/>
  <c r="AG61" i="23"/>
  <c r="AB61" i="23"/>
  <c r="AD61" i="23" s="1"/>
  <c r="AB60" i="23"/>
  <c r="AD60" i="23" s="1"/>
  <c r="AB59" i="23"/>
  <c r="AD59" i="23" s="1"/>
  <c r="AE59" i="23" s="1"/>
  <c r="AB58" i="23"/>
  <c r="AD58" i="23" s="1"/>
  <c r="AB57" i="23"/>
  <c r="AD57" i="23" s="1"/>
  <c r="AG57" i="23" s="1"/>
  <c r="AN57" i="23" s="1"/>
  <c r="AB56" i="23"/>
  <c r="AD56" i="23" s="1"/>
  <c r="AF56" i="23" s="1"/>
  <c r="AB55" i="23"/>
  <c r="AD55" i="23" s="1"/>
  <c r="AH55" i="23" s="1"/>
  <c r="AB54" i="23"/>
  <c r="AD54" i="23" s="1"/>
  <c r="AB53" i="23"/>
  <c r="AD53" i="23" s="1"/>
  <c r="AI52" i="23"/>
  <c r="AB52" i="23"/>
  <c r="AD52" i="23" s="1"/>
  <c r="AG51" i="23"/>
  <c r="AB51" i="23"/>
  <c r="AD51" i="23" s="1"/>
  <c r="AB50" i="23"/>
  <c r="AD50" i="23" s="1"/>
  <c r="AH50" i="23" s="1"/>
  <c r="AB49" i="23"/>
  <c r="AD49" i="23" s="1"/>
  <c r="AG49" i="23" s="1"/>
  <c r="AB48" i="23"/>
  <c r="AD48" i="23" s="1"/>
  <c r="AI48" i="23" s="1"/>
  <c r="AB47" i="23"/>
  <c r="AD47" i="23" s="1"/>
  <c r="AB46" i="23"/>
  <c r="AD46" i="23" s="1"/>
  <c r="AF45" i="23"/>
  <c r="AB45" i="23"/>
  <c r="AD45" i="23" s="1"/>
  <c r="AE45" i="23" s="1"/>
  <c r="AD44" i="23"/>
  <c r="AB44" i="23"/>
  <c r="AE43" i="23"/>
  <c r="AB43" i="23"/>
  <c r="AD43" i="23" s="1"/>
  <c r="AH43" i="23" s="1"/>
  <c r="AP43" i="23" s="1"/>
  <c r="AB42" i="23"/>
  <c r="AD42" i="23" s="1"/>
  <c r="AB41" i="23"/>
  <c r="AD41" i="23" s="1"/>
  <c r="AB40" i="23"/>
  <c r="AD40" i="23" s="1"/>
  <c r="AH40" i="23" s="1"/>
  <c r="AB39" i="23"/>
  <c r="AD39" i="23" s="1"/>
  <c r="AI39" i="23" s="1"/>
  <c r="AB38" i="23"/>
  <c r="AD38" i="23" s="1"/>
  <c r="AI38" i="23" s="1"/>
  <c r="S38" i="23"/>
  <c r="AD37" i="23"/>
  <c r="AG37" i="23" s="1"/>
  <c r="K34" i="23" s="1"/>
  <c r="AB37" i="23"/>
  <c r="S37" i="23"/>
  <c r="C37" i="23"/>
  <c r="D37" i="23" s="1"/>
  <c r="AB36" i="23"/>
  <c r="AD36" i="23" s="1"/>
  <c r="S36" i="23"/>
  <c r="C36" i="23"/>
  <c r="D36" i="23" s="1"/>
  <c r="AB35" i="23"/>
  <c r="AD35" i="23" s="1"/>
  <c r="S35" i="23"/>
  <c r="C35" i="23"/>
  <c r="D35" i="23" s="1"/>
  <c r="AB34" i="23"/>
  <c r="AD34" i="23" s="1"/>
  <c r="S34" i="23"/>
  <c r="C34" i="23"/>
  <c r="D34" i="23" s="1"/>
  <c r="AB33" i="23"/>
  <c r="AD33" i="23" s="1"/>
  <c r="S33" i="23"/>
  <c r="C33" i="23"/>
  <c r="D33" i="23" s="1"/>
  <c r="AB32" i="23"/>
  <c r="AD32" i="23" s="1"/>
  <c r="S32" i="23"/>
  <c r="C32" i="23"/>
  <c r="D32" i="23" s="1"/>
  <c r="AB31" i="23"/>
  <c r="AD31" i="23" s="1"/>
  <c r="AH31" i="23" s="1"/>
  <c r="S31" i="23"/>
  <c r="C31" i="23"/>
  <c r="D31" i="23" s="1"/>
  <c r="AB30" i="23"/>
  <c r="AD30" i="23" s="1"/>
  <c r="AF30" i="23" s="1"/>
  <c r="S30" i="23"/>
  <c r="C30" i="23"/>
  <c r="D30" i="23" s="1"/>
  <c r="AB29" i="23"/>
  <c r="AD29" i="23" s="1"/>
  <c r="AF29" i="23" s="1"/>
  <c r="S29" i="23"/>
  <c r="C29" i="23"/>
  <c r="D29" i="23" s="1"/>
  <c r="AB28" i="23"/>
  <c r="AD28" i="23" s="1"/>
  <c r="AH28" i="23" s="1"/>
  <c r="S28" i="23"/>
  <c r="C28" i="23"/>
  <c r="D28" i="23" s="1"/>
  <c r="AB27" i="23"/>
  <c r="AD27" i="23" s="1"/>
  <c r="AG27" i="23" s="1"/>
  <c r="S27" i="23"/>
  <c r="C27" i="23"/>
  <c r="D27" i="23" s="1"/>
  <c r="AF26" i="23"/>
  <c r="AB26" i="23"/>
  <c r="AD26" i="23" s="1"/>
  <c r="S26" i="23"/>
  <c r="C26" i="23"/>
  <c r="D26" i="23" s="1"/>
  <c r="AB25" i="23"/>
  <c r="AD25" i="23" s="1"/>
  <c r="AF25" i="23" s="1"/>
  <c r="S25" i="23"/>
  <c r="C25" i="23"/>
  <c r="D25" i="23" s="1"/>
  <c r="AB24" i="23"/>
  <c r="AD24" i="23" s="1"/>
  <c r="S24" i="23"/>
  <c r="C24" i="23"/>
  <c r="D24" i="23" s="1"/>
  <c r="AB23" i="23"/>
  <c r="AD23" i="23" s="1"/>
  <c r="S23" i="23"/>
  <c r="C23" i="23"/>
  <c r="D23" i="23" s="1"/>
  <c r="AD22" i="23"/>
  <c r="AH22" i="23" s="1"/>
  <c r="AB22" i="23"/>
  <c r="S22" i="23"/>
  <c r="C22" i="23"/>
  <c r="D22" i="23" s="1"/>
  <c r="AB21" i="23"/>
  <c r="AD21" i="23" s="1"/>
  <c r="AF21" i="23" s="1"/>
  <c r="S21" i="23"/>
  <c r="C21" i="23"/>
  <c r="D21" i="23" s="1"/>
  <c r="AB20" i="23"/>
  <c r="AD20" i="23" s="1"/>
  <c r="S20" i="23"/>
  <c r="C20" i="23"/>
  <c r="D20" i="23" s="1"/>
  <c r="AB19" i="23"/>
  <c r="AD19" i="23" s="1"/>
  <c r="AF19" i="23" s="1"/>
  <c r="S19" i="23"/>
  <c r="C19" i="23"/>
  <c r="D19" i="23" s="1"/>
  <c r="AD18" i="23"/>
  <c r="AH18" i="23" s="1"/>
  <c r="AB18" i="23"/>
  <c r="S18" i="23"/>
  <c r="C18" i="23"/>
  <c r="D18" i="23" s="1"/>
  <c r="AB17" i="23"/>
  <c r="AD17" i="23" s="1"/>
  <c r="AH17" i="23" s="1"/>
  <c r="S17" i="23"/>
  <c r="C17" i="23"/>
  <c r="D17" i="23" s="1"/>
  <c r="AB16" i="23"/>
  <c r="AD16" i="23" s="1"/>
  <c r="AI16" i="23" s="1"/>
  <c r="AR16" i="23" s="1"/>
  <c r="S16" i="23"/>
  <c r="C16" i="23"/>
  <c r="D16" i="23" s="1"/>
  <c r="AB15" i="23"/>
  <c r="AD15" i="23" s="1"/>
  <c r="AG15" i="23" s="1"/>
  <c r="AN15" i="23" s="1"/>
  <c r="S15" i="23"/>
  <c r="C15" i="23"/>
  <c r="D15" i="23" s="1"/>
  <c r="AB14" i="23"/>
  <c r="AD14" i="23" s="1"/>
  <c r="S14" i="23"/>
  <c r="C14" i="23"/>
  <c r="D14" i="23" s="1"/>
  <c r="AB13" i="23"/>
  <c r="AD13" i="23" s="1"/>
  <c r="S13" i="23"/>
  <c r="C13" i="23"/>
  <c r="D13" i="23" s="1"/>
  <c r="AB12" i="23"/>
  <c r="AD12" i="23" s="1"/>
  <c r="S12" i="23"/>
  <c r="C12" i="23"/>
  <c r="D12" i="23" s="1"/>
  <c r="AE11" i="23"/>
  <c r="AJ11" i="23" s="1"/>
  <c r="AB11" i="23"/>
  <c r="AD11" i="23" s="1"/>
  <c r="AH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 s="1"/>
  <c r="BB71" i="22"/>
  <c r="AZ71" i="22"/>
  <c r="AX71" i="22"/>
  <c r="AV71" i="22"/>
  <c r="AT71" i="22"/>
  <c r="AB70" i="22"/>
  <c r="AD70" i="22" s="1"/>
  <c r="AE70" i="22" s="1"/>
  <c r="AB69" i="22"/>
  <c r="AD69" i="22" s="1"/>
  <c r="AG69" i="22" s="1"/>
  <c r="AB68" i="22"/>
  <c r="AD68" i="22" s="1"/>
  <c r="AF68" i="22" s="1"/>
  <c r="AB67" i="22"/>
  <c r="AD67" i="22" s="1"/>
  <c r="AB66" i="22"/>
  <c r="AD66" i="22" s="1"/>
  <c r="AI66" i="22" s="1"/>
  <c r="AD65" i="22"/>
  <c r="AB65" i="22"/>
  <c r="AB64" i="22"/>
  <c r="AD64" i="22" s="1"/>
  <c r="AB63" i="22"/>
  <c r="AD63" i="22" s="1"/>
  <c r="AE62" i="22"/>
  <c r="AD62" i="22"/>
  <c r="AI62" i="22" s="1"/>
  <c r="AB62" i="22"/>
  <c r="AH61" i="22"/>
  <c r="AB61" i="22"/>
  <c r="AD61" i="22" s="1"/>
  <c r="AG61" i="22" s="1"/>
  <c r="AN60" i="22"/>
  <c r="AG60" i="22"/>
  <c r="AF60" i="22"/>
  <c r="AB60" i="22"/>
  <c r="AD60" i="22" s="1"/>
  <c r="AH60" i="22" s="1"/>
  <c r="AF59" i="22"/>
  <c r="AB59" i="22"/>
  <c r="AD59" i="22" s="1"/>
  <c r="AI59" i="22" s="1"/>
  <c r="AB58" i="22"/>
  <c r="AD58" i="22" s="1"/>
  <c r="AB57" i="22"/>
  <c r="AD57" i="22" s="1"/>
  <c r="AI57" i="22" s="1"/>
  <c r="AD56" i="22"/>
  <c r="AF56" i="22" s="1"/>
  <c r="AL56" i="22" s="1"/>
  <c r="AB56" i="22"/>
  <c r="AB55" i="22"/>
  <c r="AD55" i="22" s="1"/>
  <c r="AG54" i="22"/>
  <c r="AN54" i="22" s="1"/>
  <c r="AF54" i="22"/>
  <c r="AB54" i="22"/>
  <c r="AD54" i="22" s="1"/>
  <c r="AE54" i="22" s="1"/>
  <c r="AF53" i="22"/>
  <c r="AB53" i="22"/>
  <c r="AD53" i="22" s="1"/>
  <c r="AB52" i="22"/>
  <c r="AD52" i="22" s="1"/>
  <c r="AH51" i="22"/>
  <c r="AG51" i="22"/>
  <c r="AB51" i="22"/>
  <c r="AD51" i="22" s="1"/>
  <c r="AB50" i="22"/>
  <c r="AD50" i="22" s="1"/>
  <c r="AD49" i="22"/>
  <c r="AI49" i="22" s="1"/>
  <c r="AB49" i="22"/>
  <c r="AD48" i="22"/>
  <c r="AB48" i="22"/>
  <c r="AB47" i="22"/>
  <c r="AD47" i="22" s="1"/>
  <c r="AG47" i="22" s="1"/>
  <c r="AN47" i="22" s="1"/>
  <c r="AG46" i="22"/>
  <c r="AN46" i="22" s="1"/>
  <c r="AF46" i="22"/>
  <c r="AL46" i="22" s="1"/>
  <c r="AB46" i="22"/>
  <c r="AD46" i="22" s="1"/>
  <c r="AH46" i="22" s="1"/>
  <c r="AP46" i="22" s="1"/>
  <c r="AD45" i="22"/>
  <c r="AB45" i="22"/>
  <c r="AI44" i="22"/>
  <c r="AR44" i="22" s="1"/>
  <c r="AD44" i="22"/>
  <c r="AB44" i="22"/>
  <c r="AH43" i="22"/>
  <c r="AB43" i="22"/>
  <c r="AD43" i="22" s="1"/>
  <c r="AG42" i="22"/>
  <c r="AB42" i="22"/>
  <c r="AD42" i="22" s="1"/>
  <c r="AH42" i="22" s="1"/>
  <c r="AP42" i="22" s="1"/>
  <c r="AB41" i="22"/>
  <c r="AD41" i="22" s="1"/>
  <c r="AI41" i="22" s="1"/>
  <c r="AH40" i="22"/>
  <c r="AD40" i="22"/>
  <c r="AE40" i="22" s="1"/>
  <c r="AB40" i="22"/>
  <c r="AB39" i="22"/>
  <c r="AD39" i="22" s="1"/>
  <c r="AB38" i="22"/>
  <c r="AD38" i="22" s="1"/>
  <c r="AF38" i="22" s="1"/>
  <c r="S38" i="22"/>
  <c r="C38" i="22"/>
  <c r="D38" i="22" s="1"/>
  <c r="AG37" i="22"/>
  <c r="AB37" i="22"/>
  <c r="AD37" i="22" s="1"/>
  <c r="S37" i="22"/>
  <c r="C37" i="22"/>
  <c r="D37" i="22" s="1"/>
  <c r="AF36" i="22"/>
  <c r="AB36" i="22"/>
  <c r="AD36" i="22" s="1"/>
  <c r="AG36" i="22" s="1"/>
  <c r="S36" i="22"/>
  <c r="C36" i="22"/>
  <c r="D36" i="22" s="1"/>
  <c r="AF35" i="22"/>
  <c r="AB35" i="22"/>
  <c r="AD35" i="22" s="1"/>
  <c r="AG35" i="22" s="1"/>
  <c r="S35" i="22"/>
  <c r="C35" i="22"/>
  <c r="D35" i="22" s="1"/>
  <c r="AB34" i="22"/>
  <c r="AD34" i="22" s="1"/>
  <c r="AG34" i="22" s="1"/>
  <c r="S34" i="22"/>
  <c r="C34" i="22"/>
  <c r="D34" i="22" s="1"/>
  <c r="AB33" i="22"/>
  <c r="AD33" i="22" s="1"/>
  <c r="AF33" i="22" s="1"/>
  <c r="S33" i="22"/>
  <c r="C33" i="22"/>
  <c r="D33" i="22" s="1"/>
  <c r="AB32" i="22"/>
  <c r="AD32" i="22" s="1"/>
  <c r="AG32" i="22" s="1"/>
  <c r="S32" i="22"/>
  <c r="C32" i="22"/>
  <c r="D32" i="22" s="1"/>
  <c r="AN31" i="22"/>
  <c r="J28" i="22" s="1"/>
  <c r="AF31" i="22"/>
  <c r="AB31" i="22"/>
  <c r="AD31" i="22" s="1"/>
  <c r="AG31" i="22" s="1"/>
  <c r="K28" i="22" s="1"/>
  <c r="S31" i="22"/>
  <c r="C31" i="22"/>
  <c r="D31" i="22" s="1"/>
  <c r="AF30" i="22"/>
  <c r="AB30" i="22"/>
  <c r="AD30" i="22" s="1"/>
  <c r="AG30" i="22" s="1"/>
  <c r="S30" i="22"/>
  <c r="C30" i="22"/>
  <c r="D30" i="22" s="1"/>
  <c r="AG29" i="22"/>
  <c r="AB29" i="22"/>
  <c r="AD29" i="22" s="1"/>
  <c r="AF29" i="22" s="1"/>
  <c r="S29" i="22"/>
  <c r="C29" i="22"/>
  <c r="D29" i="22" s="1"/>
  <c r="AF28" i="22"/>
  <c r="AB28" i="22"/>
  <c r="AD28" i="22" s="1"/>
  <c r="S28" i="22"/>
  <c r="C28" i="22"/>
  <c r="D28" i="22" s="1"/>
  <c r="AB27" i="22"/>
  <c r="AD27" i="22" s="1"/>
  <c r="S27" i="22"/>
  <c r="C27" i="22"/>
  <c r="D27" i="22" s="1"/>
  <c r="AB26" i="22"/>
  <c r="AD26" i="22" s="1"/>
  <c r="AH26" i="22" s="1"/>
  <c r="S26" i="22"/>
  <c r="C26" i="22"/>
  <c r="D26" i="22" s="1"/>
  <c r="AG25" i="22"/>
  <c r="AB25" i="22"/>
  <c r="AD25" i="22" s="1"/>
  <c r="AH25" i="22" s="1"/>
  <c r="S25" i="22"/>
  <c r="C25" i="22"/>
  <c r="D25" i="22" s="1"/>
  <c r="AF24" i="22"/>
  <c r="AD24" i="22"/>
  <c r="AB24" i="22"/>
  <c r="S24" i="22"/>
  <c r="C24" i="22"/>
  <c r="D24" i="22" s="1"/>
  <c r="AB23" i="22"/>
  <c r="AD23" i="22" s="1"/>
  <c r="AH23" i="22" s="1"/>
  <c r="S23" i="22"/>
  <c r="C23" i="22"/>
  <c r="D23" i="22" s="1"/>
  <c r="AB22" i="22"/>
  <c r="AD22" i="22" s="1"/>
  <c r="S22" i="22"/>
  <c r="C22" i="22"/>
  <c r="D22" i="22" s="1"/>
  <c r="AB21" i="22"/>
  <c r="AD21" i="22" s="1"/>
  <c r="S21" i="22"/>
  <c r="C21" i="22"/>
  <c r="D21" i="22" s="1"/>
  <c r="AB20" i="22"/>
  <c r="AD20" i="22" s="1"/>
  <c r="S20" i="22"/>
  <c r="C20" i="22"/>
  <c r="D20" i="22" s="1"/>
  <c r="AF19" i="22"/>
  <c r="AB19" i="22"/>
  <c r="AD19" i="22" s="1"/>
  <c r="S19" i="22"/>
  <c r="C19" i="22"/>
  <c r="D19" i="22" s="1"/>
  <c r="AB18" i="22"/>
  <c r="AD18" i="22" s="1"/>
  <c r="AH18" i="22" s="1"/>
  <c r="S18" i="22"/>
  <c r="C18" i="22"/>
  <c r="D18" i="22" s="1"/>
  <c r="AD17" i="22"/>
  <c r="AH17" i="22" s="1"/>
  <c r="AB17" i="22"/>
  <c r="S17" i="22"/>
  <c r="C17" i="22"/>
  <c r="D17" i="22" s="1"/>
  <c r="AD16" i="22"/>
  <c r="AB16" i="22"/>
  <c r="S16" i="22"/>
  <c r="C16" i="22"/>
  <c r="D16" i="22" s="1"/>
  <c r="AB15" i="22"/>
  <c r="AD15" i="22" s="1"/>
  <c r="AH15" i="22" s="1"/>
  <c r="S15" i="22"/>
  <c r="C15" i="22"/>
  <c r="D15" i="22" s="1"/>
  <c r="AL14" i="22"/>
  <c r="AF14" i="22"/>
  <c r="AD14" i="22"/>
  <c r="AG14" i="22" s="1"/>
  <c r="AB14" i="22"/>
  <c r="S14" i="22"/>
  <c r="C14" i="22"/>
  <c r="D14" i="22" s="1"/>
  <c r="AB13" i="22"/>
  <c r="AD13" i="22" s="1"/>
  <c r="S13" i="22"/>
  <c r="C13" i="22"/>
  <c r="D13" i="22" s="1"/>
  <c r="AD12" i="22"/>
  <c r="AH12" i="22" s="1"/>
  <c r="AB12" i="22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 s="1"/>
  <c r="S8" i="22"/>
  <c r="C8" i="22"/>
  <c r="D8" i="22" s="1"/>
  <c r="BB71" i="21"/>
  <c r="AZ71" i="21"/>
  <c r="AX71" i="21"/>
  <c r="AV71" i="21"/>
  <c r="AT71" i="21"/>
  <c r="AB70" i="21"/>
  <c r="AD70" i="21" s="1"/>
  <c r="AB69" i="21"/>
  <c r="AD69" i="21" s="1"/>
  <c r="AB68" i="21"/>
  <c r="AD68" i="21" s="1"/>
  <c r="AB67" i="21"/>
  <c r="AD67" i="21" s="1"/>
  <c r="AH67" i="21" s="1"/>
  <c r="AP67" i="21" s="1"/>
  <c r="AB66" i="21"/>
  <c r="AD66" i="21" s="1"/>
  <c r="AG66" i="21" s="1"/>
  <c r="AB65" i="21"/>
  <c r="AD65" i="21" s="1"/>
  <c r="AB64" i="21"/>
  <c r="AD64" i="21" s="1"/>
  <c r="AI63" i="21"/>
  <c r="AR63" i="21" s="1"/>
  <c r="AB63" i="21"/>
  <c r="AD63" i="21" s="1"/>
  <c r="AB62" i="21"/>
  <c r="AD62" i="21" s="1"/>
  <c r="AI62" i="21" s="1"/>
  <c r="AB61" i="21"/>
  <c r="AD61" i="21" s="1"/>
  <c r="AB60" i="21"/>
  <c r="AD60" i="21" s="1"/>
  <c r="AF60" i="21" s="1"/>
  <c r="AB59" i="21"/>
  <c r="AD59" i="21" s="1"/>
  <c r="AE59" i="21" s="1"/>
  <c r="AJ59" i="21" s="1"/>
  <c r="AD58" i="21"/>
  <c r="AI58" i="21" s="1"/>
  <c r="AB58" i="21"/>
  <c r="AB57" i="21"/>
  <c r="AD57" i="21" s="1"/>
  <c r="AB56" i="21"/>
  <c r="AD56" i="21" s="1"/>
  <c r="AB55" i="21"/>
  <c r="AD55" i="21" s="1"/>
  <c r="AG54" i="21"/>
  <c r="AN54" i="21" s="1"/>
  <c r="AB54" i="21"/>
  <c r="AD54" i="21" s="1"/>
  <c r="AE54" i="21" s="1"/>
  <c r="AD53" i="21"/>
  <c r="AB53" i="21"/>
  <c r="AB52" i="21"/>
  <c r="AD52" i="21" s="1"/>
  <c r="AI52" i="21" s="1"/>
  <c r="AB51" i="21"/>
  <c r="AD51" i="21" s="1"/>
  <c r="AB50" i="21"/>
  <c r="AD50" i="21" s="1"/>
  <c r="AH50" i="21" s="1"/>
  <c r="AB49" i="21"/>
  <c r="AD49" i="21" s="1"/>
  <c r="AB48" i="21"/>
  <c r="AD48" i="21" s="1"/>
  <c r="AE48" i="21" s="1"/>
  <c r="AJ48" i="21" s="1"/>
  <c r="AB47" i="21"/>
  <c r="AD47" i="21" s="1"/>
  <c r="AG47" i="21" s="1"/>
  <c r="AB46" i="21"/>
  <c r="AD46" i="21" s="1"/>
  <c r="AH46" i="21" s="1"/>
  <c r="AP46" i="21" s="1"/>
  <c r="AB45" i="21"/>
  <c r="AD45" i="21" s="1"/>
  <c r="AB44" i="21"/>
  <c r="AD44" i="21" s="1"/>
  <c r="AI44" i="21" s="1"/>
  <c r="AR44" i="21" s="1"/>
  <c r="AB43" i="21"/>
  <c r="AD43" i="21" s="1"/>
  <c r="AH43" i="21" s="1"/>
  <c r="AE42" i="21"/>
  <c r="AB42" i="21"/>
  <c r="AD42" i="21" s="1"/>
  <c r="AI42" i="21" s="1"/>
  <c r="AB41" i="21"/>
  <c r="AD41" i="21" s="1"/>
  <c r="AH41" i="21" s="1"/>
  <c r="AP41" i="21" s="1"/>
  <c r="AB40" i="21"/>
  <c r="AD40" i="21" s="1"/>
  <c r="AB39" i="21"/>
  <c r="AD39" i="21" s="1"/>
  <c r="AB38" i="21"/>
  <c r="AD38" i="21" s="1"/>
  <c r="S38" i="21"/>
  <c r="AB37" i="21"/>
  <c r="AD37" i="21" s="1"/>
  <c r="S37" i="21"/>
  <c r="C37" i="21"/>
  <c r="D37" i="21" s="1"/>
  <c r="AB36" i="21"/>
  <c r="AD36" i="21" s="1"/>
  <c r="AH36" i="21" s="1"/>
  <c r="S36" i="21"/>
  <c r="C36" i="21"/>
  <c r="D36" i="21" s="1"/>
  <c r="AB35" i="21"/>
  <c r="AD35" i="21" s="1"/>
  <c r="AF35" i="21" s="1"/>
  <c r="S35" i="21"/>
  <c r="C35" i="21"/>
  <c r="D35" i="21" s="1"/>
  <c r="AB34" i="21"/>
  <c r="AD34" i="21" s="1"/>
  <c r="S34" i="21"/>
  <c r="C34" i="21"/>
  <c r="D34" i="21" s="1"/>
  <c r="AB33" i="21"/>
  <c r="AD33" i="21" s="1"/>
  <c r="AH33" i="21" s="1"/>
  <c r="S33" i="21"/>
  <c r="C33" i="21"/>
  <c r="D33" i="21" s="1"/>
  <c r="AB32" i="21"/>
  <c r="AD32" i="21" s="1"/>
  <c r="S32" i="21"/>
  <c r="C32" i="21"/>
  <c r="D32" i="21" s="1"/>
  <c r="AB31" i="21"/>
  <c r="AD31" i="21" s="1"/>
  <c r="AH31" i="21" s="1"/>
  <c r="S31" i="21"/>
  <c r="C31" i="21"/>
  <c r="D31" i="21" s="1"/>
  <c r="AB30" i="21"/>
  <c r="AD30" i="21" s="1"/>
  <c r="AH30" i="21" s="1"/>
  <c r="S30" i="21"/>
  <c r="C30" i="21"/>
  <c r="D30" i="21" s="1"/>
  <c r="AB29" i="21"/>
  <c r="AD29" i="21" s="1"/>
  <c r="S29" i="21"/>
  <c r="C29" i="21"/>
  <c r="D29" i="21" s="1"/>
  <c r="AB28" i="21"/>
  <c r="AD28" i="21" s="1"/>
  <c r="S28" i="21"/>
  <c r="C28" i="21"/>
  <c r="D28" i="21" s="1"/>
  <c r="AD27" i="21"/>
  <c r="AG27" i="21" s="1"/>
  <c r="AB27" i="21"/>
  <c r="S27" i="21"/>
  <c r="C27" i="21"/>
  <c r="D27" i="21" s="1"/>
  <c r="AB26" i="21"/>
  <c r="AD26" i="21" s="1"/>
  <c r="S26" i="21"/>
  <c r="C26" i="21"/>
  <c r="D26" i="21" s="1"/>
  <c r="AB25" i="21"/>
  <c r="AD25" i="21" s="1"/>
  <c r="AG25" i="21" s="1"/>
  <c r="S25" i="21"/>
  <c r="C25" i="21"/>
  <c r="D25" i="21" s="1"/>
  <c r="AB24" i="21"/>
  <c r="AD24" i="21" s="1"/>
  <c r="S24" i="21"/>
  <c r="C24" i="21"/>
  <c r="D24" i="21" s="1"/>
  <c r="AB23" i="21"/>
  <c r="AD23" i="21" s="1"/>
  <c r="AI23" i="21" s="1"/>
  <c r="S23" i="21"/>
  <c r="C23" i="21"/>
  <c r="D23" i="21" s="1"/>
  <c r="AD22" i="21"/>
  <c r="AI22" i="21" s="1"/>
  <c r="AB22" i="21"/>
  <c r="S22" i="21"/>
  <c r="C22" i="21"/>
  <c r="D22" i="21" s="1"/>
  <c r="AB21" i="21"/>
  <c r="AD21" i="21" s="1"/>
  <c r="AG21" i="21" s="1"/>
  <c r="S21" i="21"/>
  <c r="C21" i="21"/>
  <c r="D21" i="21" s="1"/>
  <c r="AB20" i="21"/>
  <c r="AD20" i="21" s="1"/>
  <c r="AF20" i="21" s="1"/>
  <c r="S20" i="21"/>
  <c r="C20" i="21"/>
  <c r="D20" i="21" s="1"/>
  <c r="AD19" i="21"/>
  <c r="AI19" i="21" s="1"/>
  <c r="AB19" i="21"/>
  <c r="S19" i="21"/>
  <c r="C19" i="21"/>
  <c r="D19" i="21" s="1"/>
  <c r="AB18" i="21"/>
  <c r="AD18" i="21" s="1"/>
  <c r="S18" i="21"/>
  <c r="C18" i="21"/>
  <c r="D18" i="21" s="1"/>
  <c r="AD17" i="21"/>
  <c r="AB17" i="21"/>
  <c r="S17" i="21"/>
  <c r="C17" i="21"/>
  <c r="D17" i="21" s="1"/>
  <c r="AB16" i="21"/>
  <c r="AD16" i="21" s="1"/>
  <c r="AI16" i="21" s="1"/>
  <c r="S16" i="21"/>
  <c r="C16" i="21"/>
  <c r="D16" i="21" s="1"/>
  <c r="AD15" i="21"/>
  <c r="AE15" i="21" s="1"/>
  <c r="AB15" i="21"/>
  <c r="S15" i="21"/>
  <c r="C15" i="21"/>
  <c r="D15" i="21" s="1"/>
  <c r="AB14" i="21"/>
  <c r="AD14" i="21" s="1"/>
  <c r="AI14" i="21" s="1"/>
  <c r="S14" i="21"/>
  <c r="C14" i="21"/>
  <c r="D14" i="21" s="1"/>
  <c r="AB13" i="21"/>
  <c r="AD13" i="21" s="1"/>
  <c r="S13" i="21"/>
  <c r="C13" i="21"/>
  <c r="D13" i="21" s="1"/>
  <c r="AD12" i="21"/>
  <c r="AI12" i="21" s="1"/>
  <c r="AB12" i="21"/>
  <c r="S12" i="21"/>
  <c r="C12" i="21"/>
  <c r="D12" i="21" s="1"/>
  <c r="AB11" i="21"/>
  <c r="AD11" i="21" s="1"/>
  <c r="AE11" i="21" s="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BB71" i="20"/>
  <c r="AZ71" i="20"/>
  <c r="AX71" i="20"/>
  <c r="AV71" i="20"/>
  <c r="AT71" i="20"/>
  <c r="AB70" i="20"/>
  <c r="AD70" i="20" s="1"/>
  <c r="AH70" i="20" s="1"/>
  <c r="AB69" i="20"/>
  <c r="AD69" i="20" s="1"/>
  <c r="AI68" i="20"/>
  <c r="AF68" i="20"/>
  <c r="AL68" i="20" s="1"/>
  <c r="AD68" i="20"/>
  <c r="AH68" i="20" s="1"/>
  <c r="AB68" i="20"/>
  <c r="AH67" i="20"/>
  <c r="AB67" i="20"/>
  <c r="AD67" i="20" s="1"/>
  <c r="AE67" i="20" s="1"/>
  <c r="AB66" i="20"/>
  <c r="AD66" i="20" s="1"/>
  <c r="AF66" i="20" s="1"/>
  <c r="AB65" i="20"/>
  <c r="AD65" i="20" s="1"/>
  <c r="AD64" i="20"/>
  <c r="AI64" i="20" s="1"/>
  <c r="AB64" i="20"/>
  <c r="AD63" i="20"/>
  <c r="AH63" i="20" s="1"/>
  <c r="AB63" i="20"/>
  <c r="AB62" i="20"/>
  <c r="AD62" i="20" s="1"/>
  <c r="AI62" i="20" s="1"/>
  <c r="AB61" i="20"/>
  <c r="AD61" i="20" s="1"/>
  <c r="AI61" i="20" s="1"/>
  <c r="AB60" i="20"/>
  <c r="AD60" i="20" s="1"/>
  <c r="AB59" i="20"/>
  <c r="AD59" i="20" s="1"/>
  <c r="AF59" i="20" s="1"/>
  <c r="AF58" i="20"/>
  <c r="AB58" i="20"/>
  <c r="AD58" i="20" s="1"/>
  <c r="AH58" i="20" s="1"/>
  <c r="AP58" i="20" s="1"/>
  <c r="AD57" i="20"/>
  <c r="AB57" i="20"/>
  <c r="AB56" i="20"/>
  <c r="AD56" i="20" s="1"/>
  <c r="AD55" i="20"/>
  <c r="AB55" i="20"/>
  <c r="AI54" i="20"/>
  <c r="AR54" i="20" s="1"/>
  <c r="AB54" i="20"/>
  <c r="AD54" i="20" s="1"/>
  <c r="AE54" i="20" s="1"/>
  <c r="AD53" i="20"/>
  <c r="AE53" i="20" s="1"/>
  <c r="AB53" i="20"/>
  <c r="AB52" i="20"/>
  <c r="AD52" i="20" s="1"/>
  <c r="AE52" i="20" s="1"/>
  <c r="AJ52" i="20" s="1"/>
  <c r="AB51" i="20"/>
  <c r="AD51" i="20" s="1"/>
  <c r="AG51" i="20" s="1"/>
  <c r="AF50" i="20"/>
  <c r="AB50" i="20"/>
  <c r="AD50" i="20" s="1"/>
  <c r="AH50" i="20" s="1"/>
  <c r="AP50" i="20" s="1"/>
  <c r="AF49" i="20"/>
  <c r="AL49" i="20" s="1"/>
  <c r="AD49" i="20"/>
  <c r="AG49" i="20" s="1"/>
  <c r="AB49" i="20"/>
  <c r="AH48" i="20"/>
  <c r="AD48" i="20"/>
  <c r="AB48" i="20"/>
  <c r="AB47" i="20"/>
  <c r="AD47" i="20" s="1"/>
  <c r="AB46" i="20"/>
  <c r="AD46" i="20" s="1"/>
  <c r="AI46" i="20" s="1"/>
  <c r="AR46" i="20" s="1"/>
  <c r="AD45" i="20"/>
  <c r="AB45" i="20"/>
  <c r="AB44" i="20"/>
  <c r="AD44" i="20" s="1"/>
  <c r="AE44" i="20" s="1"/>
  <c r="AJ44" i="20" s="1"/>
  <c r="AB43" i="20"/>
  <c r="AD43" i="20" s="1"/>
  <c r="AH43" i="20" s="1"/>
  <c r="AB42" i="20"/>
  <c r="AD42" i="20" s="1"/>
  <c r="AG42" i="20" s="1"/>
  <c r="AF41" i="20"/>
  <c r="AD41" i="20"/>
  <c r="AH41" i="20" s="1"/>
  <c r="AP41" i="20" s="1"/>
  <c r="AB41" i="20"/>
  <c r="AB40" i="20"/>
  <c r="AD40" i="20" s="1"/>
  <c r="AH40" i="20" s="1"/>
  <c r="AB39" i="20"/>
  <c r="AD39" i="20" s="1"/>
  <c r="AG39" i="20" s="1"/>
  <c r="AF38" i="20"/>
  <c r="AB38" i="20"/>
  <c r="AD38" i="20" s="1"/>
  <c r="AH38" i="20" s="1"/>
  <c r="AP38" i="20" s="1"/>
  <c r="L35" i="20" s="1"/>
  <c r="S38" i="20"/>
  <c r="C38" i="20"/>
  <c r="D38" i="20" s="1"/>
  <c r="AB37" i="20"/>
  <c r="AD37" i="20" s="1"/>
  <c r="AH37" i="20" s="1"/>
  <c r="AP37" i="20" s="1"/>
  <c r="S37" i="20"/>
  <c r="C37" i="20"/>
  <c r="D37" i="20" s="1"/>
  <c r="AB36" i="20"/>
  <c r="AD36" i="20" s="1"/>
  <c r="AH36" i="20" s="1"/>
  <c r="AP36" i="20" s="1"/>
  <c r="S36" i="20"/>
  <c r="C36" i="20"/>
  <c r="D36" i="20" s="1"/>
  <c r="AE35" i="20"/>
  <c r="AB35" i="20"/>
  <c r="AD35" i="20" s="1"/>
  <c r="S35" i="20"/>
  <c r="C35" i="20"/>
  <c r="D35" i="20" s="1"/>
  <c r="AB34" i="20"/>
  <c r="AD34" i="20" s="1"/>
  <c r="S34" i="20"/>
  <c r="C34" i="20"/>
  <c r="D34" i="20" s="1"/>
  <c r="AB33" i="20"/>
  <c r="AD33" i="20" s="1"/>
  <c r="AH33" i="20" s="1"/>
  <c r="AP33" i="20" s="1"/>
  <c r="S33" i="20"/>
  <c r="C33" i="20"/>
  <c r="D33" i="20" s="1"/>
  <c r="AE32" i="20"/>
  <c r="AB32" i="20"/>
  <c r="AD32" i="20" s="1"/>
  <c r="S32" i="20"/>
  <c r="C32" i="20"/>
  <c r="D32" i="20" s="1"/>
  <c r="AB31" i="20"/>
  <c r="AD31" i="20" s="1"/>
  <c r="S31" i="20"/>
  <c r="C31" i="20"/>
  <c r="D31" i="20" s="1"/>
  <c r="AE30" i="20"/>
  <c r="AB30" i="20"/>
  <c r="AD30" i="20" s="1"/>
  <c r="S30" i="20"/>
  <c r="C30" i="20"/>
  <c r="D30" i="20" s="1"/>
  <c r="AB29" i="20"/>
  <c r="AD29" i="20" s="1"/>
  <c r="AE29" i="20" s="1"/>
  <c r="AJ29" i="20" s="1"/>
  <c r="S29" i="20"/>
  <c r="C29" i="20"/>
  <c r="D29" i="20" s="1"/>
  <c r="AB28" i="20"/>
  <c r="AD28" i="20" s="1"/>
  <c r="S28" i="20"/>
  <c r="C28" i="20"/>
  <c r="D28" i="20" s="1"/>
  <c r="AG27" i="20"/>
  <c r="AN27" i="20" s="1"/>
  <c r="AE27" i="20"/>
  <c r="AB27" i="20"/>
  <c r="AD27" i="20" s="1"/>
  <c r="AH27" i="20" s="1"/>
  <c r="AP27" i="20" s="1"/>
  <c r="S27" i="20"/>
  <c r="C27" i="20"/>
  <c r="D27" i="20" s="1"/>
  <c r="AG26" i="20"/>
  <c r="AB26" i="20"/>
  <c r="AD26" i="20" s="1"/>
  <c r="AF26" i="20" s="1"/>
  <c r="S26" i="20"/>
  <c r="C26" i="20"/>
  <c r="D26" i="20" s="1"/>
  <c r="AE25" i="20"/>
  <c r="AB25" i="20"/>
  <c r="AD25" i="20" s="1"/>
  <c r="AF25" i="20" s="1"/>
  <c r="S25" i="20"/>
  <c r="C25" i="20"/>
  <c r="D25" i="20" s="1"/>
  <c r="AB24" i="20"/>
  <c r="AD24" i="20" s="1"/>
  <c r="AI24" i="20" s="1"/>
  <c r="S24" i="20"/>
  <c r="C24" i="20"/>
  <c r="D24" i="20" s="1"/>
  <c r="AB23" i="20"/>
  <c r="AD23" i="20" s="1"/>
  <c r="AI23" i="20" s="1"/>
  <c r="S23" i="20"/>
  <c r="C23" i="20"/>
  <c r="D23" i="20" s="1"/>
  <c r="AB22" i="20"/>
  <c r="AD22" i="20" s="1"/>
  <c r="S22" i="20"/>
  <c r="C22" i="20"/>
  <c r="D22" i="20" s="1"/>
  <c r="AD21" i="20"/>
  <c r="AH21" i="20" s="1"/>
  <c r="AB21" i="20"/>
  <c r="S21" i="20"/>
  <c r="C21" i="20"/>
  <c r="D21" i="20" s="1"/>
  <c r="AB20" i="20"/>
  <c r="AD20" i="20" s="1"/>
  <c r="S20" i="20"/>
  <c r="C20" i="20"/>
  <c r="D20" i="20" s="1"/>
  <c r="AB19" i="20"/>
  <c r="AD19" i="20" s="1"/>
  <c r="S19" i="20"/>
  <c r="C19" i="20"/>
  <c r="D19" i="20" s="1"/>
  <c r="AD18" i="20"/>
  <c r="AH18" i="20" s="1"/>
  <c r="AB18" i="20"/>
  <c r="S18" i="20"/>
  <c r="C18" i="20"/>
  <c r="D18" i="20" s="1"/>
  <c r="AB17" i="20"/>
  <c r="AD17" i="20" s="1"/>
  <c r="S17" i="20"/>
  <c r="C17" i="20"/>
  <c r="D17" i="20" s="1"/>
  <c r="AB16" i="20"/>
  <c r="AD16" i="20" s="1"/>
  <c r="AH16" i="20" s="1"/>
  <c r="AP16" i="20" s="1"/>
  <c r="S16" i="20"/>
  <c r="C16" i="20"/>
  <c r="D16" i="20" s="1"/>
  <c r="AB15" i="20"/>
  <c r="AD15" i="20" s="1"/>
  <c r="S15" i="20"/>
  <c r="C15" i="20"/>
  <c r="D15" i="20" s="1"/>
  <c r="AB14" i="20"/>
  <c r="AD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BB71" i="19"/>
  <c r="AZ71" i="19"/>
  <c r="AX71" i="19"/>
  <c r="AV71" i="19"/>
  <c r="AT71" i="19"/>
  <c r="AB70" i="19"/>
  <c r="AD70" i="19" s="1"/>
  <c r="AB69" i="19"/>
  <c r="AD69" i="19" s="1"/>
  <c r="AB68" i="19"/>
  <c r="AD68" i="19" s="1"/>
  <c r="AI67" i="19"/>
  <c r="AB67" i="19"/>
  <c r="AD67" i="19" s="1"/>
  <c r="AE67" i="19" s="1"/>
  <c r="AB66" i="19"/>
  <c r="AD66" i="19" s="1"/>
  <c r="AG65" i="19"/>
  <c r="AB65" i="19"/>
  <c r="AD65" i="19" s="1"/>
  <c r="AH65" i="19" s="1"/>
  <c r="AP65" i="19" s="1"/>
  <c r="AB64" i="19"/>
  <c r="AD64" i="19" s="1"/>
  <c r="AG64" i="19" s="1"/>
  <c r="AB63" i="19"/>
  <c r="AD63" i="19" s="1"/>
  <c r="AI63" i="19" s="1"/>
  <c r="AB62" i="19"/>
  <c r="AD62" i="19" s="1"/>
  <c r="AH62" i="19" s="1"/>
  <c r="AB61" i="19"/>
  <c r="AD61" i="19" s="1"/>
  <c r="AI61" i="19" s="1"/>
  <c r="AB60" i="19"/>
  <c r="AD60" i="19" s="1"/>
  <c r="AF60" i="19" s="1"/>
  <c r="AJ59" i="19"/>
  <c r="AE59" i="19"/>
  <c r="AB59" i="19"/>
  <c r="AD59" i="19" s="1"/>
  <c r="AG59" i="19" s="1"/>
  <c r="AH58" i="19"/>
  <c r="AD58" i="19"/>
  <c r="AF58" i="19" s="1"/>
  <c r="AB58" i="19"/>
  <c r="AD57" i="19"/>
  <c r="AG57" i="19" s="1"/>
  <c r="AB57" i="19"/>
  <c r="AG56" i="19"/>
  <c r="AN56" i="19" s="1"/>
  <c r="AB56" i="19"/>
  <c r="AD56" i="19" s="1"/>
  <c r="AB55" i="19"/>
  <c r="AD55" i="19" s="1"/>
  <c r="AI54" i="19"/>
  <c r="AE54" i="19"/>
  <c r="AJ54" i="19" s="1"/>
  <c r="AD54" i="19"/>
  <c r="AG54" i="19" s="1"/>
  <c r="AN54" i="19" s="1"/>
  <c r="AB54" i="19"/>
  <c r="AF53" i="19"/>
  <c r="AB53" i="19"/>
  <c r="AD53" i="19" s="1"/>
  <c r="AE53" i="19" s="1"/>
  <c r="AB52" i="19"/>
  <c r="AD52" i="19" s="1"/>
  <c r="AB51" i="19"/>
  <c r="AD51" i="19" s="1"/>
  <c r="AB50" i="19"/>
  <c r="AD50" i="19" s="1"/>
  <c r="AB49" i="19"/>
  <c r="AD49" i="19" s="1"/>
  <c r="AG49" i="19" s="1"/>
  <c r="AB48" i="19"/>
  <c r="AD48" i="19" s="1"/>
  <c r="AI48" i="19" s="1"/>
  <c r="AB47" i="19"/>
  <c r="AD47" i="19" s="1"/>
  <c r="AB46" i="19"/>
  <c r="AD46" i="19" s="1"/>
  <c r="AF46" i="19" s="1"/>
  <c r="AF45" i="19"/>
  <c r="AB45" i="19"/>
  <c r="AD45" i="19" s="1"/>
  <c r="AH45" i="19" s="1"/>
  <c r="AP45" i="19" s="1"/>
  <c r="AD44" i="19"/>
  <c r="AG44" i="19" s="1"/>
  <c r="AB44" i="19"/>
  <c r="AB43" i="19"/>
  <c r="AD43" i="19" s="1"/>
  <c r="AH43" i="19" s="1"/>
  <c r="AB42" i="19"/>
  <c r="AD42" i="19" s="1"/>
  <c r="AB41" i="19"/>
  <c r="AD41" i="19" s="1"/>
  <c r="AI41" i="19" s="1"/>
  <c r="AR41" i="19" s="1"/>
  <c r="AB40" i="19"/>
  <c r="AD40" i="19" s="1"/>
  <c r="AB39" i="19"/>
  <c r="AD39" i="19" s="1"/>
  <c r="AB38" i="19"/>
  <c r="AD38" i="19" s="1"/>
  <c r="S38" i="19"/>
  <c r="C38" i="19"/>
  <c r="D38" i="19" s="1"/>
  <c r="AB37" i="19"/>
  <c r="AD37" i="19" s="1"/>
  <c r="S37" i="19"/>
  <c r="C37" i="19"/>
  <c r="D37" i="19" s="1"/>
  <c r="AB36" i="19"/>
  <c r="AD36" i="19" s="1"/>
  <c r="S36" i="19"/>
  <c r="C36" i="19"/>
  <c r="D36" i="19" s="1"/>
  <c r="AB35" i="19"/>
  <c r="AD35" i="19" s="1"/>
  <c r="S35" i="19"/>
  <c r="C35" i="19"/>
  <c r="D35" i="19" s="1"/>
  <c r="AG34" i="19"/>
  <c r="AB34" i="19"/>
  <c r="AD34" i="19" s="1"/>
  <c r="AF34" i="19" s="1"/>
  <c r="S34" i="19"/>
  <c r="C34" i="19"/>
  <c r="D34" i="19" s="1"/>
  <c r="AB33" i="19"/>
  <c r="AD33" i="19" s="1"/>
  <c r="S33" i="19"/>
  <c r="C33" i="19"/>
  <c r="D33" i="19" s="1"/>
  <c r="AB32" i="19"/>
  <c r="AD32" i="19" s="1"/>
  <c r="S32" i="19"/>
  <c r="C32" i="19"/>
  <c r="D32" i="19" s="1"/>
  <c r="AG31" i="19"/>
  <c r="AF31" i="19"/>
  <c r="AB31" i="19"/>
  <c r="AD31" i="19" s="1"/>
  <c r="S31" i="19"/>
  <c r="C31" i="19"/>
  <c r="D31" i="19" s="1"/>
  <c r="AB30" i="19"/>
  <c r="AD30" i="19" s="1"/>
  <c r="S30" i="19"/>
  <c r="C30" i="19"/>
  <c r="D30" i="19" s="1"/>
  <c r="AG29" i="19"/>
  <c r="AB29" i="19"/>
  <c r="AD29" i="19" s="1"/>
  <c r="AF29" i="19" s="1"/>
  <c r="S29" i="19"/>
  <c r="C29" i="19"/>
  <c r="D29" i="19" s="1"/>
  <c r="AB28" i="19"/>
  <c r="AD28" i="19" s="1"/>
  <c r="S28" i="19"/>
  <c r="I28" i="19" s="1"/>
  <c r="C28" i="19"/>
  <c r="D28" i="19" s="1"/>
  <c r="AD27" i="19"/>
  <c r="AB27" i="19"/>
  <c r="S27" i="19"/>
  <c r="C27" i="19"/>
  <c r="D27" i="19" s="1"/>
  <c r="AF26" i="19"/>
  <c r="AB26" i="19"/>
  <c r="AD26" i="19" s="1"/>
  <c r="AG26" i="19" s="1"/>
  <c r="S26" i="19"/>
  <c r="C26" i="19"/>
  <c r="D26" i="19" s="1"/>
  <c r="AB25" i="19"/>
  <c r="AD25" i="19" s="1"/>
  <c r="S25" i="19"/>
  <c r="C25" i="19"/>
  <c r="D25" i="19" s="1"/>
  <c r="AG24" i="19"/>
  <c r="AB24" i="19"/>
  <c r="AD24" i="19" s="1"/>
  <c r="AF24" i="19" s="1"/>
  <c r="S24" i="19"/>
  <c r="C24" i="19"/>
  <c r="D24" i="19" s="1"/>
  <c r="AB23" i="19"/>
  <c r="AD23" i="19" s="1"/>
  <c r="S23" i="19"/>
  <c r="C23" i="19"/>
  <c r="D23" i="19" s="1"/>
  <c r="AB22" i="19"/>
  <c r="AD22" i="19" s="1"/>
  <c r="AG22" i="19" s="1"/>
  <c r="S22" i="19"/>
  <c r="C22" i="19"/>
  <c r="D22" i="19" s="1"/>
  <c r="AB21" i="19"/>
  <c r="AD21" i="19" s="1"/>
  <c r="S21" i="19"/>
  <c r="C21" i="19"/>
  <c r="D21" i="19" s="1"/>
  <c r="AD20" i="19"/>
  <c r="AF20" i="19" s="1"/>
  <c r="AB20" i="19"/>
  <c r="S20" i="19"/>
  <c r="C20" i="19"/>
  <c r="D20" i="19" s="1"/>
  <c r="AB19" i="19"/>
  <c r="AD19" i="19" s="1"/>
  <c r="AF19" i="19" s="1"/>
  <c r="S19" i="19"/>
  <c r="C19" i="19"/>
  <c r="D19" i="19" s="1"/>
  <c r="AB18" i="19"/>
  <c r="AD18" i="19" s="1"/>
  <c r="S18" i="19"/>
  <c r="C18" i="19"/>
  <c r="D18" i="19" s="1"/>
  <c r="AB17" i="19"/>
  <c r="AD17" i="19" s="1"/>
  <c r="AG17" i="19" s="1"/>
  <c r="S17" i="19"/>
  <c r="C17" i="19"/>
  <c r="D17" i="19" s="1"/>
  <c r="AI16" i="19"/>
  <c r="AB16" i="19"/>
  <c r="AD16" i="19" s="1"/>
  <c r="AG16" i="19" s="1"/>
  <c r="S16" i="19"/>
  <c r="C16" i="19"/>
  <c r="D16" i="19" s="1"/>
  <c r="AB15" i="19"/>
  <c r="AD15" i="19" s="1"/>
  <c r="S15" i="19"/>
  <c r="C15" i="19"/>
  <c r="D15" i="19" s="1"/>
  <c r="AB14" i="19"/>
  <c r="AD14" i="19" s="1"/>
  <c r="S14" i="19"/>
  <c r="C14" i="19"/>
  <c r="D14" i="19" s="1"/>
  <c r="AH13" i="19"/>
  <c r="AB13" i="19"/>
  <c r="AD13" i="19" s="1"/>
  <c r="S13" i="19"/>
  <c r="C13" i="19"/>
  <c r="D13" i="19" s="1"/>
  <c r="AD12" i="19"/>
  <c r="AI12" i="19" s="1"/>
  <c r="AB12" i="19"/>
  <c r="S12" i="19"/>
  <c r="C12" i="19"/>
  <c r="D12" i="19" s="1"/>
  <c r="AB11" i="19"/>
  <c r="AD11" i="19" s="1"/>
  <c r="S11" i="19"/>
  <c r="C11" i="19"/>
  <c r="D11" i="19" s="1"/>
  <c r="S10" i="19"/>
  <c r="C10" i="19"/>
  <c r="D10" i="19" s="1"/>
  <c r="S9" i="19"/>
  <c r="C9" i="19"/>
  <c r="D9" i="19" s="1"/>
  <c r="S8" i="19"/>
  <c r="C8" i="19"/>
  <c r="D8" i="19" s="1"/>
  <c r="BB71" i="18"/>
  <c r="AZ71" i="18"/>
  <c r="AX71" i="18"/>
  <c r="AV71" i="18"/>
  <c r="AT71" i="18"/>
  <c r="AB70" i="18"/>
  <c r="AD70" i="18" s="1"/>
  <c r="AE70" i="18" s="1"/>
  <c r="AB69" i="18"/>
  <c r="AD69" i="18" s="1"/>
  <c r="AB68" i="18"/>
  <c r="AD68" i="18" s="1"/>
  <c r="AB67" i="18"/>
  <c r="AD67" i="18" s="1"/>
  <c r="AH67" i="18" s="1"/>
  <c r="AP67" i="18" s="1"/>
  <c r="AB66" i="18"/>
  <c r="AD66" i="18" s="1"/>
  <c r="AB65" i="18"/>
  <c r="AD65" i="18" s="1"/>
  <c r="AB64" i="18"/>
  <c r="AD64" i="18" s="1"/>
  <c r="AB63" i="18"/>
  <c r="AD63" i="18" s="1"/>
  <c r="AD62" i="18"/>
  <c r="AB62" i="18"/>
  <c r="AB61" i="18"/>
  <c r="AD61" i="18" s="1"/>
  <c r="AB60" i="18"/>
  <c r="AD60" i="18" s="1"/>
  <c r="AB59" i="18"/>
  <c r="AD59" i="18" s="1"/>
  <c r="AB58" i="18"/>
  <c r="AD58" i="18" s="1"/>
  <c r="AB57" i="18"/>
  <c r="AD57" i="18" s="1"/>
  <c r="AG57" i="18" s="1"/>
  <c r="AB56" i="18"/>
  <c r="AD56" i="18" s="1"/>
  <c r="AG56" i="18" s="1"/>
  <c r="AB55" i="18"/>
  <c r="AD55" i="18" s="1"/>
  <c r="AF55" i="18" s="1"/>
  <c r="AF54" i="18"/>
  <c r="AL54" i="18" s="1"/>
  <c r="AB54" i="18"/>
  <c r="AD54" i="18" s="1"/>
  <c r="AI54" i="18" s="1"/>
  <c r="AR54" i="18" s="1"/>
  <c r="AD53" i="18"/>
  <c r="AB53" i="18"/>
  <c r="AB52" i="18"/>
  <c r="AD52" i="18" s="1"/>
  <c r="AB51" i="18"/>
  <c r="AD51" i="18" s="1"/>
  <c r="AB50" i="18"/>
  <c r="AD50" i="18" s="1"/>
  <c r="AE50" i="18" s="1"/>
  <c r="AB49" i="18"/>
  <c r="AD49" i="18" s="1"/>
  <c r="AB48" i="18"/>
  <c r="AD48" i="18" s="1"/>
  <c r="AH48" i="18" s="1"/>
  <c r="AH47" i="18"/>
  <c r="AB47" i="18"/>
  <c r="AD47" i="18" s="1"/>
  <c r="AB46" i="18"/>
  <c r="AD46" i="18" s="1"/>
  <c r="AI46" i="18" s="1"/>
  <c r="AB45" i="18"/>
  <c r="AD45" i="18" s="1"/>
  <c r="AB44" i="18"/>
  <c r="AD44" i="18" s="1"/>
  <c r="AI44" i="18" s="1"/>
  <c r="AD43" i="18"/>
  <c r="AF43" i="18" s="1"/>
  <c r="AB43" i="18"/>
  <c r="AB42" i="18"/>
  <c r="AD42" i="18" s="1"/>
  <c r="AH42" i="18" s="1"/>
  <c r="AP42" i="18" s="1"/>
  <c r="AB41" i="18"/>
  <c r="AD41" i="18" s="1"/>
  <c r="AB40" i="18"/>
  <c r="AD40" i="18" s="1"/>
  <c r="AG40" i="18" s="1"/>
  <c r="AF39" i="18"/>
  <c r="AL39" i="18" s="1"/>
  <c r="AB39" i="18"/>
  <c r="AD39" i="18" s="1"/>
  <c r="AI39" i="18" s="1"/>
  <c r="AB38" i="18"/>
  <c r="AD38" i="18" s="1"/>
  <c r="AI38" i="18" s="1"/>
  <c r="S38" i="18"/>
  <c r="AB37" i="18"/>
  <c r="AD37" i="18" s="1"/>
  <c r="AI37" i="18" s="1"/>
  <c r="S37" i="18"/>
  <c r="C37" i="18"/>
  <c r="D37" i="18" s="1"/>
  <c r="AI36" i="18"/>
  <c r="AD36" i="18"/>
  <c r="AH36" i="18" s="1"/>
  <c r="AB36" i="18"/>
  <c r="S36" i="18"/>
  <c r="C36" i="18"/>
  <c r="D36" i="18" s="1"/>
  <c r="AB35" i="18"/>
  <c r="AD35" i="18" s="1"/>
  <c r="AH35" i="18" s="1"/>
  <c r="AP35" i="18" s="1"/>
  <c r="S35" i="18"/>
  <c r="C35" i="18"/>
  <c r="D35" i="18" s="1"/>
  <c r="AB34" i="18"/>
  <c r="AD34" i="18" s="1"/>
  <c r="S34" i="18"/>
  <c r="C34" i="18"/>
  <c r="D34" i="18" s="1"/>
  <c r="AD33" i="18"/>
  <c r="AI33" i="18" s="1"/>
  <c r="AB33" i="18"/>
  <c r="S33" i="18"/>
  <c r="C33" i="18"/>
  <c r="D33" i="18" s="1"/>
  <c r="AD32" i="18"/>
  <c r="AB32" i="18"/>
  <c r="S32" i="18"/>
  <c r="C32" i="18"/>
  <c r="D32" i="18" s="1"/>
  <c r="AB31" i="18"/>
  <c r="AD31" i="18" s="1"/>
  <c r="S31" i="18"/>
  <c r="C31" i="18"/>
  <c r="D31" i="18" s="1"/>
  <c r="AB30" i="18"/>
  <c r="AD30" i="18" s="1"/>
  <c r="AH30" i="18" s="1"/>
  <c r="S30" i="18"/>
  <c r="C30" i="18"/>
  <c r="D30" i="18" s="1"/>
  <c r="AD29" i="18"/>
  <c r="AG29" i="18" s="1"/>
  <c r="AB29" i="18"/>
  <c r="S29" i="18"/>
  <c r="C29" i="18"/>
  <c r="D29" i="18" s="1"/>
  <c r="AB28" i="18"/>
  <c r="AD28" i="18" s="1"/>
  <c r="AH28" i="18" s="1"/>
  <c r="AP28" i="18" s="1"/>
  <c r="S28" i="18"/>
  <c r="C28" i="18"/>
  <c r="D28" i="18" s="1"/>
  <c r="AB27" i="18"/>
  <c r="AD27" i="18" s="1"/>
  <c r="S27" i="18"/>
  <c r="C27" i="18"/>
  <c r="D27" i="18" s="1"/>
  <c r="AB26" i="18"/>
  <c r="AD26" i="18" s="1"/>
  <c r="S26" i="18"/>
  <c r="C26" i="18"/>
  <c r="D26" i="18" s="1"/>
  <c r="AB25" i="18"/>
  <c r="AD25" i="18" s="1"/>
  <c r="S25" i="18"/>
  <c r="C25" i="18"/>
  <c r="D25" i="18" s="1"/>
  <c r="AB24" i="18"/>
  <c r="AD24" i="18" s="1"/>
  <c r="S24" i="18"/>
  <c r="C24" i="18"/>
  <c r="D24" i="18" s="1"/>
  <c r="AB23" i="18"/>
  <c r="AD23" i="18" s="1"/>
  <c r="S23" i="18"/>
  <c r="C23" i="18"/>
  <c r="D23" i="18" s="1"/>
  <c r="AB22" i="18"/>
  <c r="AD22" i="18" s="1"/>
  <c r="S22" i="18"/>
  <c r="C22" i="18"/>
  <c r="D22" i="18" s="1"/>
  <c r="AD21" i="18"/>
  <c r="AG21" i="18" s="1"/>
  <c r="AB21" i="18"/>
  <c r="S21" i="18"/>
  <c r="C21" i="18"/>
  <c r="D21" i="18" s="1"/>
  <c r="AB20" i="18"/>
  <c r="AD20" i="18" s="1"/>
  <c r="AF20" i="18" s="1"/>
  <c r="S20" i="18"/>
  <c r="C20" i="18"/>
  <c r="D20" i="18" s="1"/>
  <c r="AD19" i="18"/>
  <c r="AE19" i="18" s="1"/>
  <c r="AB19" i="18"/>
  <c r="S19" i="18"/>
  <c r="C19" i="18"/>
  <c r="D19" i="18" s="1"/>
  <c r="AB18" i="18"/>
  <c r="AD18" i="18" s="1"/>
  <c r="AF18" i="18" s="1"/>
  <c r="S18" i="18"/>
  <c r="C18" i="18"/>
  <c r="D18" i="18" s="1"/>
  <c r="AB17" i="18"/>
  <c r="AD17" i="18" s="1"/>
  <c r="S17" i="18"/>
  <c r="C17" i="18"/>
  <c r="D17" i="18" s="1"/>
  <c r="AB16" i="18"/>
  <c r="AD16" i="18" s="1"/>
  <c r="S16" i="18"/>
  <c r="C16" i="18"/>
  <c r="D16" i="18" s="1"/>
  <c r="AB15" i="18"/>
  <c r="AD15" i="18" s="1"/>
  <c r="S15" i="18"/>
  <c r="C15" i="18"/>
  <c r="D15" i="18" s="1"/>
  <c r="AB14" i="18"/>
  <c r="AD14" i="18" s="1"/>
  <c r="S14" i="18"/>
  <c r="C14" i="18"/>
  <c r="D14" i="18" s="1"/>
  <c r="AB13" i="18"/>
  <c r="AD13" i="18" s="1"/>
  <c r="AF13" i="18" s="1"/>
  <c r="S13" i="18"/>
  <c r="C13" i="18"/>
  <c r="D13" i="18" s="1"/>
  <c r="AB12" i="18"/>
  <c r="AD12" i="18" s="1"/>
  <c r="S12" i="18"/>
  <c r="C12" i="18"/>
  <c r="D12" i="18" s="1"/>
  <c r="AE11" i="18"/>
  <c r="AJ11" i="18" s="1"/>
  <c r="AB11" i="18"/>
  <c r="AD11" i="18" s="1"/>
  <c r="AG11" i="18" s="1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BB71" i="17"/>
  <c r="AZ71" i="17"/>
  <c r="AX71" i="17"/>
  <c r="AV71" i="17"/>
  <c r="AT71" i="17"/>
  <c r="AE70" i="17"/>
  <c r="AD70" i="17"/>
  <c r="AH70" i="17" s="1"/>
  <c r="BA70" i="17" s="1"/>
  <c r="AB70" i="17"/>
  <c r="AD69" i="17"/>
  <c r="AB69" i="17"/>
  <c r="AB68" i="17"/>
  <c r="AD68" i="17" s="1"/>
  <c r="AF68" i="17" s="1"/>
  <c r="AB67" i="17"/>
  <c r="AD67" i="17" s="1"/>
  <c r="AI67" i="17" s="1"/>
  <c r="AB66" i="17"/>
  <c r="AD66" i="17" s="1"/>
  <c r="AH66" i="17" s="1"/>
  <c r="AB65" i="17"/>
  <c r="AD65" i="17" s="1"/>
  <c r="AB64" i="17"/>
  <c r="AD64" i="17" s="1"/>
  <c r="AB63" i="17"/>
  <c r="AD63" i="17" s="1"/>
  <c r="AB62" i="17"/>
  <c r="AD62" i="17" s="1"/>
  <c r="AD61" i="17"/>
  <c r="AB61" i="17"/>
  <c r="AG60" i="17"/>
  <c r="AN60" i="17" s="1"/>
  <c r="AB60" i="17"/>
  <c r="AD60" i="17" s="1"/>
  <c r="AF60" i="17" s="1"/>
  <c r="AI59" i="17"/>
  <c r="AB59" i="17"/>
  <c r="AD59" i="17" s="1"/>
  <c r="AD58" i="17"/>
  <c r="AB58" i="17"/>
  <c r="AB57" i="17"/>
  <c r="AD57" i="17" s="1"/>
  <c r="AF56" i="17"/>
  <c r="AB56" i="17"/>
  <c r="AD56" i="17" s="1"/>
  <c r="AB55" i="17"/>
  <c r="AD55" i="17" s="1"/>
  <c r="AD54" i="17"/>
  <c r="AB54" i="17"/>
  <c r="AB53" i="17"/>
  <c r="AD53" i="17" s="1"/>
  <c r="AB52" i="17"/>
  <c r="AD52" i="17" s="1"/>
  <c r="AG52" i="17" s="1"/>
  <c r="AN52" i="17" s="1"/>
  <c r="AB51" i="17"/>
  <c r="AD51" i="17" s="1"/>
  <c r="AD50" i="17"/>
  <c r="AB50" i="17"/>
  <c r="AD49" i="17"/>
  <c r="AB49" i="17"/>
  <c r="AB48" i="17"/>
  <c r="AD48" i="17" s="1"/>
  <c r="AH48" i="17" s="1"/>
  <c r="AP48" i="17" s="1"/>
  <c r="AB47" i="17"/>
  <c r="AD47" i="17" s="1"/>
  <c r="AB46" i="17"/>
  <c r="AD46" i="17" s="1"/>
  <c r="AI46" i="17" s="1"/>
  <c r="AB45" i="17"/>
  <c r="AD45" i="17" s="1"/>
  <c r="AB44" i="17"/>
  <c r="AD44" i="17" s="1"/>
  <c r="AI44" i="17" s="1"/>
  <c r="AB43" i="17"/>
  <c r="AD43" i="17" s="1"/>
  <c r="AF43" i="17" s="1"/>
  <c r="AB42" i="17"/>
  <c r="AD42" i="17" s="1"/>
  <c r="AI42" i="17" s="1"/>
  <c r="AD41" i="17"/>
  <c r="AH41" i="17" s="1"/>
  <c r="AB41" i="17"/>
  <c r="AB40" i="17"/>
  <c r="AD40" i="17" s="1"/>
  <c r="AH40" i="17" s="1"/>
  <c r="AP40" i="17" s="1"/>
  <c r="AD39" i="17"/>
  <c r="AG39" i="17" s="1"/>
  <c r="AB39" i="17"/>
  <c r="AB38" i="17"/>
  <c r="AD38" i="17" s="1"/>
  <c r="S38" i="17"/>
  <c r="C38" i="17"/>
  <c r="D38" i="17" s="1"/>
  <c r="AB37" i="17"/>
  <c r="AD37" i="17" s="1"/>
  <c r="S37" i="17"/>
  <c r="C37" i="17"/>
  <c r="D37" i="17" s="1"/>
  <c r="AD36" i="17"/>
  <c r="AF36" i="17" s="1"/>
  <c r="AB36" i="17"/>
  <c r="S36" i="17"/>
  <c r="C36" i="17"/>
  <c r="D36" i="17" s="1"/>
  <c r="AB35" i="17"/>
  <c r="AD35" i="17" s="1"/>
  <c r="AF35" i="17" s="1"/>
  <c r="S35" i="17"/>
  <c r="C35" i="17"/>
  <c r="D35" i="17" s="1"/>
  <c r="AD34" i="17"/>
  <c r="AB34" i="17"/>
  <c r="S34" i="17"/>
  <c r="C34" i="17"/>
  <c r="D34" i="17" s="1"/>
  <c r="AB33" i="17"/>
  <c r="AD33" i="17" s="1"/>
  <c r="S33" i="17"/>
  <c r="C33" i="17"/>
  <c r="D33" i="17" s="1"/>
  <c r="AB32" i="17"/>
  <c r="AD32" i="17" s="1"/>
  <c r="S32" i="17"/>
  <c r="C32" i="17"/>
  <c r="D32" i="17" s="1"/>
  <c r="AB31" i="17"/>
  <c r="AD31" i="17" s="1"/>
  <c r="AH31" i="17" s="1"/>
  <c r="S31" i="17"/>
  <c r="C31" i="17"/>
  <c r="D31" i="17" s="1"/>
  <c r="AB30" i="17"/>
  <c r="AD30" i="17" s="1"/>
  <c r="AH30" i="17" s="1"/>
  <c r="S30" i="17"/>
  <c r="C30" i="17"/>
  <c r="D30" i="17" s="1"/>
  <c r="AB29" i="17"/>
  <c r="AD29" i="17" s="1"/>
  <c r="S29" i="17"/>
  <c r="C29" i="17"/>
  <c r="D29" i="17" s="1"/>
  <c r="AD28" i="17"/>
  <c r="AI28" i="17" s="1"/>
  <c r="AB28" i="17"/>
  <c r="S28" i="17"/>
  <c r="C28" i="17"/>
  <c r="D28" i="17" s="1"/>
  <c r="AD27" i="17"/>
  <c r="AH27" i="17" s="1"/>
  <c r="AB27" i="17"/>
  <c r="S27" i="17"/>
  <c r="C27" i="17"/>
  <c r="D27" i="17" s="1"/>
  <c r="AB26" i="17"/>
  <c r="AD26" i="17" s="1"/>
  <c r="S26" i="17"/>
  <c r="C26" i="17"/>
  <c r="D26" i="17" s="1"/>
  <c r="AB25" i="17"/>
  <c r="AD25" i="17" s="1"/>
  <c r="S25" i="17"/>
  <c r="C25" i="17"/>
  <c r="D25" i="17" s="1"/>
  <c r="AB24" i="17"/>
  <c r="AD24" i="17" s="1"/>
  <c r="AG24" i="17" s="1"/>
  <c r="S24" i="17"/>
  <c r="C24" i="17"/>
  <c r="D24" i="17" s="1"/>
  <c r="AB23" i="17"/>
  <c r="AD23" i="17" s="1"/>
  <c r="S23" i="17"/>
  <c r="C23" i="17"/>
  <c r="D23" i="17" s="1"/>
  <c r="AB22" i="17"/>
  <c r="AD22" i="17" s="1"/>
  <c r="AG22" i="17" s="1"/>
  <c r="S22" i="17"/>
  <c r="C22" i="17"/>
  <c r="D22" i="17" s="1"/>
  <c r="AB21" i="17"/>
  <c r="AD21" i="17" s="1"/>
  <c r="S21" i="17"/>
  <c r="C21" i="17"/>
  <c r="D21" i="17" s="1"/>
  <c r="AD20" i="17"/>
  <c r="AG20" i="17" s="1"/>
  <c r="AB20" i="17"/>
  <c r="S20" i="17"/>
  <c r="C20" i="17"/>
  <c r="D20" i="17" s="1"/>
  <c r="AI19" i="17"/>
  <c r="AD19" i="17"/>
  <c r="AG19" i="17" s="1"/>
  <c r="AB19" i="17"/>
  <c r="S19" i="17"/>
  <c r="C19" i="17"/>
  <c r="D19" i="17" s="1"/>
  <c r="AI18" i="17"/>
  <c r="AD18" i="17"/>
  <c r="AF18" i="17" s="1"/>
  <c r="AB18" i="17"/>
  <c r="S18" i="17"/>
  <c r="C18" i="17"/>
  <c r="D18" i="17" s="1"/>
  <c r="AB17" i="17"/>
  <c r="AD17" i="17" s="1"/>
  <c r="S17" i="17"/>
  <c r="C17" i="17"/>
  <c r="D17" i="17" s="1"/>
  <c r="AD16" i="17"/>
  <c r="AI16" i="17" s="1"/>
  <c r="AB16" i="17"/>
  <c r="S16" i="17"/>
  <c r="C16" i="17"/>
  <c r="D16" i="17" s="1"/>
  <c r="AB15" i="17"/>
  <c r="AD15" i="17" s="1"/>
  <c r="S15" i="17"/>
  <c r="C15" i="17"/>
  <c r="D15" i="17" s="1"/>
  <c r="AD14" i="17"/>
  <c r="AI14" i="17" s="1"/>
  <c r="AB14" i="17"/>
  <c r="S14" i="17"/>
  <c r="C14" i="17"/>
  <c r="D14" i="17" s="1"/>
  <c r="AB13" i="17"/>
  <c r="AD13" i="17" s="1"/>
  <c r="AI13" i="17" s="1"/>
  <c r="S13" i="17"/>
  <c r="C13" i="17"/>
  <c r="D13" i="17" s="1"/>
  <c r="AD12" i="17"/>
  <c r="AI12" i="17" s="1"/>
  <c r="AB12" i="17"/>
  <c r="S12" i="17"/>
  <c r="C12" i="17"/>
  <c r="D12" i="17" s="1"/>
  <c r="AB11" i="17"/>
  <c r="AD11" i="17" s="1"/>
  <c r="AI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BB71" i="16"/>
  <c r="AZ71" i="16"/>
  <c r="AX71" i="16"/>
  <c r="AV71" i="16"/>
  <c r="AT71" i="16"/>
  <c r="AD70" i="16"/>
  <c r="AE70" i="16" s="1"/>
  <c r="AB70" i="16"/>
  <c r="AB69" i="16"/>
  <c r="AD69" i="16" s="1"/>
  <c r="AB68" i="16"/>
  <c r="AD68" i="16" s="1"/>
  <c r="AE67" i="16"/>
  <c r="AB67" i="16"/>
  <c r="AD67" i="16" s="1"/>
  <c r="AI67" i="16" s="1"/>
  <c r="AB66" i="16"/>
  <c r="AD66" i="16" s="1"/>
  <c r="AB65" i="16"/>
  <c r="AD65" i="16" s="1"/>
  <c r="AB64" i="16"/>
  <c r="AD64" i="16" s="1"/>
  <c r="AF64" i="16" s="1"/>
  <c r="AF63" i="16"/>
  <c r="AE63" i="16"/>
  <c r="AB63" i="16"/>
  <c r="AD63" i="16" s="1"/>
  <c r="AI63" i="16" s="1"/>
  <c r="AB62" i="16"/>
  <c r="AD62" i="16" s="1"/>
  <c r="AE62" i="16" s="1"/>
  <c r="AH61" i="16"/>
  <c r="AB61" i="16"/>
  <c r="AD61" i="16" s="1"/>
  <c r="AB60" i="16"/>
  <c r="AD60" i="16" s="1"/>
  <c r="AE59" i="16"/>
  <c r="AB59" i="16"/>
  <c r="AD59" i="16" s="1"/>
  <c r="AI59" i="16" s="1"/>
  <c r="AB58" i="16"/>
  <c r="AD58" i="16" s="1"/>
  <c r="AE57" i="16"/>
  <c r="AB57" i="16"/>
  <c r="AD57" i="16" s="1"/>
  <c r="AH57" i="16" s="1"/>
  <c r="AP57" i="16" s="1"/>
  <c r="AF56" i="16"/>
  <c r="AD56" i="16"/>
  <c r="AG56" i="16" s="1"/>
  <c r="AB56" i="16"/>
  <c r="AB55" i="16"/>
  <c r="AD55" i="16" s="1"/>
  <c r="AB54" i="16"/>
  <c r="AD54" i="16" s="1"/>
  <c r="AB53" i="16"/>
  <c r="AD53" i="16" s="1"/>
  <c r="AB52" i="16"/>
  <c r="AD52" i="16" s="1"/>
  <c r="AB51" i="16"/>
  <c r="AD51" i="16" s="1"/>
  <c r="AB50" i="16"/>
  <c r="AD50" i="16" s="1"/>
  <c r="AB49" i="16"/>
  <c r="AD49" i="16" s="1"/>
  <c r="AG49" i="16" s="1"/>
  <c r="AB48" i="16"/>
  <c r="AD48" i="16" s="1"/>
  <c r="AH48" i="16" s="1"/>
  <c r="AD47" i="16"/>
  <c r="AH47" i="16" s="1"/>
  <c r="AB47" i="16"/>
  <c r="AB46" i="16"/>
  <c r="AD46" i="16" s="1"/>
  <c r="AG45" i="16"/>
  <c r="AN45" i="16" s="1"/>
  <c r="AF45" i="16"/>
  <c r="AE45" i="16"/>
  <c r="AJ45" i="16" s="1"/>
  <c r="AB45" i="16"/>
  <c r="AD45" i="16" s="1"/>
  <c r="AH45" i="16" s="1"/>
  <c r="AP45" i="16" s="1"/>
  <c r="AD44" i="16"/>
  <c r="AG44" i="16" s="1"/>
  <c r="AB44" i="16"/>
  <c r="AB43" i="16"/>
  <c r="AD43" i="16" s="1"/>
  <c r="AH43" i="16" s="1"/>
  <c r="AB42" i="16"/>
  <c r="AD42" i="16" s="1"/>
  <c r="AB41" i="16"/>
  <c r="AD41" i="16" s="1"/>
  <c r="AI41" i="16" s="1"/>
  <c r="AD40" i="16"/>
  <c r="AH40" i="16" s="1"/>
  <c r="AB40" i="16"/>
  <c r="AD39" i="16"/>
  <c r="AE39" i="16" s="1"/>
  <c r="AJ39" i="16" s="1"/>
  <c r="AB39" i="16"/>
  <c r="AD38" i="16"/>
  <c r="AB38" i="16"/>
  <c r="S38" i="16"/>
  <c r="C38" i="16"/>
  <c r="D38" i="16" s="1"/>
  <c r="AB37" i="16"/>
  <c r="AD37" i="16" s="1"/>
  <c r="AG37" i="16" s="1"/>
  <c r="K34" i="16" s="1"/>
  <c r="S37" i="16"/>
  <c r="C37" i="16"/>
  <c r="D37" i="16" s="1"/>
  <c r="AF36" i="16"/>
  <c r="AD36" i="16"/>
  <c r="AB36" i="16"/>
  <c r="S36" i="16"/>
  <c r="C36" i="16"/>
  <c r="D36" i="16" s="1"/>
  <c r="AB35" i="16"/>
  <c r="AD35" i="16" s="1"/>
  <c r="S35" i="16"/>
  <c r="C35" i="16"/>
  <c r="D35" i="16" s="1"/>
  <c r="AB34" i="16"/>
  <c r="AD34" i="16" s="1"/>
  <c r="AG34" i="16" s="1"/>
  <c r="AN34" i="16" s="1"/>
  <c r="S34" i="16"/>
  <c r="C34" i="16"/>
  <c r="D34" i="16" s="1"/>
  <c r="AD33" i="16"/>
  <c r="AH33" i="16" s="1"/>
  <c r="AB33" i="16"/>
  <c r="S33" i="16"/>
  <c r="C33" i="16"/>
  <c r="D33" i="16" s="1"/>
  <c r="AD32" i="16"/>
  <c r="AH32" i="16" s="1"/>
  <c r="AB32" i="16"/>
  <c r="S32" i="16"/>
  <c r="C32" i="16"/>
  <c r="D32" i="16" s="1"/>
  <c r="AB31" i="16"/>
  <c r="AD31" i="16" s="1"/>
  <c r="AH31" i="16" s="1"/>
  <c r="S31" i="16"/>
  <c r="C31" i="16"/>
  <c r="D31" i="16" s="1"/>
  <c r="AD30" i="16"/>
  <c r="AB30" i="16"/>
  <c r="S30" i="16"/>
  <c r="C30" i="16"/>
  <c r="D30" i="16" s="1"/>
  <c r="AB29" i="16"/>
  <c r="AD29" i="16" s="1"/>
  <c r="S29" i="16"/>
  <c r="C29" i="16"/>
  <c r="D29" i="16" s="1"/>
  <c r="AH28" i="16"/>
  <c r="AD28" i="16"/>
  <c r="AB28" i="16"/>
  <c r="S28" i="16"/>
  <c r="C28" i="16"/>
  <c r="D28" i="16" s="1"/>
  <c r="AB27" i="16"/>
  <c r="AD27" i="16" s="1"/>
  <c r="AH27" i="16" s="1"/>
  <c r="S27" i="16"/>
  <c r="C27" i="16"/>
  <c r="D27" i="16" s="1"/>
  <c r="AD26" i="16"/>
  <c r="AF26" i="16" s="1"/>
  <c r="AB26" i="16"/>
  <c r="S26" i="16"/>
  <c r="C26" i="16"/>
  <c r="D26" i="16" s="1"/>
  <c r="AD25" i="16"/>
  <c r="AB25" i="16"/>
  <c r="S25" i="16"/>
  <c r="C25" i="16"/>
  <c r="D25" i="16" s="1"/>
  <c r="AD24" i="16"/>
  <c r="AB24" i="16"/>
  <c r="S24" i="16"/>
  <c r="C24" i="16"/>
  <c r="D24" i="16" s="1"/>
  <c r="AD23" i="16"/>
  <c r="AB23" i="16"/>
  <c r="S23" i="16"/>
  <c r="C23" i="16"/>
  <c r="D23" i="16" s="1"/>
  <c r="AE22" i="16"/>
  <c r="AB22" i="16"/>
  <c r="AD22" i="16" s="1"/>
  <c r="S22" i="16"/>
  <c r="C22" i="16"/>
  <c r="D22" i="16" s="1"/>
  <c r="AD21" i="16"/>
  <c r="AB21" i="16"/>
  <c r="S21" i="16"/>
  <c r="C21" i="16"/>
  <c r="D21" i="16" s="1"/>
  <c r="AB20" i="16"/>
  <c r="AD20" i="16" s="1"/>
  <c r="S20" i="16"/>
  <c r="C20" i="16"/>
  <c r="D20" i="16" s="1"/>
  <c r="AD19" i="16"/>
  <c r="AI19" i="16" s="1"/>
  <c r="AB19" i="16"/>
  <c r="S19" i="16"/>
  <c r="C19" i="16"/>
  <c r="D19" i="16" s="1"/>
  <c r="AH18" i="16"/>
  <c r="AB18" i="16"/>
  <c r="AD18" i="16" s="1"/>
  <c r="S18" i="16"/>
  <c r="C18" i="16"/>
  <c r="D18" i="16" s="1"/>
  <c r="AI17" i="16"/>
  <c r="AE17" i="16"/>
  <c r="AD17" i="16"/>
  <c r="AH17" i="16" s="1"/>
  <c r="M14" i="16" s="1"/>
  <c r="AB17" i="16"/>
  <c r="S17" i="16"/>
  <c r="C17" i="16"/>
  <c r="D17" i="16" s="1"/>
  <c r="AB16" i="16"/>
  <c r="AD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S13" i="16"/>
  <c r="C13" i="16"/>
  <c r="D13" i="16" s="1"/>
  <c r="AB12" i="16"/>
  <c r="AD12" i="16" s="1"/>
  <c r="S12" i="16"/>
  <c r="C12" i="16"/>
  <c r="D12" i="16" s="1"/>
  <c r="AB11" i="16"/>
  <c r="AD11" i="16" s="1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BB71" i="15"/>
  <c r="AZ71" i="15"/>
  <c r="AX71" i="15"/>
  <c r="AV71" i="15"/>
  <c r="AT71" i="15"/>
  <c r="AB70" i="15"/>
  <c r="AD70" i="15" s="1"/>
  <c r="AB69" i="15"/>
  <c r="AD69" i="15" s="1"/>
  <c r="AB68" i="15"/>
  <c r="AD68" i="15" s="1"/>
  <c r="AH68" i="15" s="1"/>
  <c r="AQ68" i="15" s="1"/>
  <c r="AB67" i="15"/>
  <c r="AD67" i="15" s="1"/>
  <c r="AI67" i="15" s="1"/>
  <c r="AS67" i="15" s="1"/>
  <c r="AB66" i="15"/>
  <c r="AD66" i="15" s="1"/>
  <c r="AI66" i="15" s="1"/>
  <c r="AS66" i="15" s="1"/>
  <c r="AB65" i="15"/>
  <c r="AD65" i="15" s="1"/>
  <c r="AH65" i="15" s="1"/>
  <c r="AQ65" i="15" s="1"/>
  <c r="AB64" i="15"/>
  <c r="AD64" i="15" s="1"/>
  <c r="AF64" i="15" s="1"/>
  <c r="AM64" i="15" s="1"/>
  <c r="AB63" i="15"/>
  <c r="AD63" i="15" s="1"/>
  <c r="AB62" i="15"/>
  <c r="AD62" i="15" s="1"/>
  <c r="AB61" i="15"/>
  <c r="AD61" i="15" s="1"/>
  <c r="AI61" i="15" s="1"/>
  <c r="AS61" i="15" s="1"/>
  <c r="AB60" i="15"/>
  <c r="AD60" i="15" s="1"/>
  <c r="AH60" i="15" s="1"/>
  <c r="AQ60" i="15" s="1"/>
  <c r="AB59" i="15"/>
  <c r="AD59" i="15" s="1"/>
  <c r="AF59" i="15" s="1"/>
  <c r="AM59" i="15" s="1"/>
  <c r="AB58" i="15"/>
  <c r="AD58" i="15" s="1"/>
  <c r="AB57" i="15"/>
  <c r="AD57" i="15" s="1"/>
  <c r="AH57" i="15" s="1"/>
  <c r="AQ57" i="15" s="1"/>
  <c r="AB56" i="15"/>
  <c r="AD56" i="15" s="1"/>
  <c r="AI56" i="15" s="1"/>
  <c r="AS56" i="15" s="1"/>
  <c r="AB55" i="15"/>
  <c r="AD55" i="15" s="1"/>
  <c r="AF55" i="15" s="1"/>
  <c r="AM55" i="15" s="1"/>
  <c r="AB54" i="15"/>
  <c r="AD54" i="15" s="1"/>
  <c r="AE54" i="15" s="1"/>
  <c r="AB53" i="15"/>
  <c r="AD53" i="15" s="1"/>
  <c r="AH53" i="15" s="1"/>
  <c r="AQ53" i="15" s="1"/>
  <c r="AB52" i="15"/>
  <c r="AD52" i="15" s="1"/>
  <c r="AI52" i="15" s="1"/>
  <c r="AS52" i="15" s="1"/>
  <c r="AB51" i="15"/>
  <c r="AD51" i="15" s="1"/>
  <c r="AB50" i="15"/>
  <c r="AD50" i="15" s="1"/>
  <c r="AH50" i="15" s="1"/>
  <c r="AQ50" i="15" s="1"/>
  <c r="AB49" i="15"/>
  <c r="AD49" i="15" s="1"/>
  <c r="AB48" i="15"/>
  <c r="AD48" i="15" s="1"/>
  <c r="AB47" i="15"/>
  <c r="AD47" i="15" s="1"/>
  <c r="AB46" i="15"/>
  <c r="AD46" i="15" s="1"/>
  <c r="AB45" i="15"/>
  <c r="AD45" i="15" s="1"/>
  <c r="AB44" i="15"/>
  <c r="AD44" i="15" s="1"/>
  <c r="AB43" i="15"/>
  <c r="AD43" i="15" s="1"/>
  <c r="AB42" i="15"/>
  <c r="AD42" i="15" s="1"/>
  <c r="AH42" i="15" s="1"/>
  <c r="AQ42" i="15" s="1"/>
  <c r="AB41" i="15"/>
  <c r="AD41" i="15" s="1"/>
  <c r="AI41" i="15" s="1"/>
  <c r="AS41" i="15" s="1"/>
  <c r="AB40" i="15"/>
  <c r="AD40" i="15" s="1"/>
  <c r="AB39" i="15"/>
  <c r="AD39" i="15" s="1"/>
  <c r="AB38" i="15"/>
  <c r="AD38" i="15" s="1"/>
  <c r="AH38" i="15" s="1"/>
  <c r="S37" i="15"/>
  <c r="AB37" i="15"/>
  <c r="AD37" i="15" s="1"/>
  <c r="AI37" i="15" s="1"/>
  <c r="AS37" i="15" s="1"/>
  <c r="AB36" i="15"/>
  <c r="AD36" i="15" s="1"/>
  <c r="AG36" i="15" s="1"/>
  <c r="AO36" i="15" s="1"/>
  <c r="AB35" i="15"/>
  <c r="AD35" i="15" s="1"/>
  <c r="AF35" i="15" s="1"/>
  <c r="AM35" i="15" s="1"/>
  <c r="S35" i="15"/>
  <c r="C35" i="15"/>
  <c r="D35" i="15" s="1"/>
  <c r="AB34" i="15"/>
  <c r="AD34" i="15" s="1"/>
  <c r="S34" i="15"/>
  <c r="C34" i="15"/>
  <c r="D34" i="15" s="1"/>
  <c r="AB33" i="15"/>
  <c r="AD33" i="15" s="1"/>
  <c r="AF33" i="15" s="1"/>
  <c r="S33" i="15"/>
  <c r="C33" i="15"/>
  <c r="D33" i="15" s="1"/>
  <c r="AB32" i="15"/>
  <c r="AD32" i="15" s="1"/>
  <c r="AE32" i="15" s="1"/>
  <c r="S32" i="15"/>
  <c r="C32" i="15"/>
  <c r="D32" i="15" s="1"/>
  <c r="AB31" i="15"/>
  <c r="AD31" i="15" s="1"/>
  <c r="S31" i="15"/>
  <c r="C31" i="15"/>
  <c r="D31" i="15" s="1"/>
  <c r="AB30" i="15"/>
  <c r="AD30" i="15" s="1"/>
  <c r="S30" i="15"/>
  <c r="C30" i="15"/>
  <c r="D30" i="15" s="1"/>
  <c r="AB29" i="15"/>
  <c r="AD29" i="15" s="1"/>
  <c r="AI29" i="15" s="1"/>
  <c r="AS29" i="15" s="1"/>
  <c r="S29" i="15"/>
  <c r="C29" i="15"/>
  <c r="D29" i="15" s="1"/>
  <c r="AB28" i="15"/>
  <c r="AD28" i="15" s="1"/>
  <c r="AE28" i="15" s="1"/>
  <c r="AK28" i="15" s="1"/>
  <c r="S28" i="15"/>
  <c r="C28" i="15"/>
  <c r="D28" i="15" s="1"/>
  <c r="AB27" i="15"/>
  <c r="AD27" i="15" s="1"/>
  <c r="S27" i="15"/>
  <c r="C27" i="15"/>
  <c r="D27" i="15" s="1"/>
  <c r="AB26" i="15"/>
  <c r="AD26" i="15" s="1"/>
  <c r="AI26" i="15" s="1"/>
  <c r="AS26" i="15" s="1"/>
  <c r="S26" i="15"/>
  <c r="C26" i="15"/>
  <c r="D26" i="15" s="1"/>
  <c r="AD25" i="15"/>
  <c r="AG25" i="15" s="1"/>
  <c r="AO25" i="15" s="1"/>
  <c r="AB25" i="15"/>
  <c r="S25" i="15"/>
  <c r="C25" i="15"/>
  <c r="D25" i="15" s="1"/>
  <c r="AB24" i="15"/>
  <c r="AD24" i="15" s="1"/>
  <c r="S24" i="15"/>
  <c r="C24" i="15"/>
  <c r="D24" i="15" s="1"/>
  <c r="AB23" i="15"/>
  <c r="AD23" i="15" s="1"/>
  <c r="AE23" i="15" s="1"/>
  <c r="AK23" i="15" s="1"/>
  <c r="S23" i="15"/>
  <c r="C23" i="15"/>
  <c r="D23" i="15" s="1"/>
  <c r="AB22" i="15"/>
  <c r="AD22" i="15" s="1"/>
  <c r="AI22" i="15" s="1"/>
  <c r="AS22" i="15" s="1"/>
  <c r="S22" i="15"/>
  <c r="C22" i="15"/>
  <c r="D22" i="15" s="1"/>
  <c r="AB21" i="15"/>
  <c r="AD21" i="15" s="1"/>
  <c r="S21" i="15"/>
  <c r="C21" i="15"/>
  <c r="D21" i="15" s="1"/>
  <c r="AB20" i="15"/>
  <c r="AD20" i="15" s="1"/>
  <c r="AH20" i="15" s="1"/>
  <c r="AQ20" i="15" s="1"/>
  <c r="S20" i="15"/>
  <c r="C20" i="15"/>
  <c r="D20" i="15" s="1"/>
  <c r="AB19" i="15"/>
  <c r="AD19" i="15" s="1"/>
  <c r="S19" i="15"/>
  <c r="C19" i="15"/>
  <c r="D19" i="15" s="1"/>
  <c r="AB18" i="15"/>
  <c r="AD18" i="15" s="1"/>
  <c r="AI18" i="15" s="1"/>
  <c r="AS18" i="15" s="1"/>
  <c r="S18" i="15"/>
  <c r="C18" i="15"/>
  <c r="D18" i="15" s="1"/>
  <c r="AB17" i="15"/>
  <c r="AD17" i="15" s="1"/>
  <c r="AG17" i="15" s="1"/>
  <c r="AO17" i="15" s="1"/>
  <c r="S17" i="15"/>
  <c r="C17" i="15"/>
  <c r="D17" i="15" s="1"/>
  <c r="AB16" i="15"/>
  <c r="AD16" i="15" s="1"/>
  <c r="S16" i="15"/>
  <c r="C16" i="15"/>
  <c r="D16" i="15" s="1"/>
  <c r="AB15" i="15"/>
  <c r="AD15" i="15" s="1"/>
  <c r="S15" i="15"/>
  <c r="C15" i="15"/>
  <c r="D15" i="15" s="1"/>
  <c r="AB14" i="15"/>
  <c r="AD14" i="15" s="1"/>
  <c r="AG14" i="15" s="1"/>
  <c r="AO14" i="15" s="1"/>
  <c r="S14" i="15"/>
  <c r="C14" i="15"/>
  <c r="D14" i="15" s="1"/>
  <c r="AB13" i="15"/>
  <c r="AD13" i="15" s="1"/>
  <c r="AH13" i="15" s="1"/>
  <c r="S13" i="15"/>
  <c r="C13" i="15"/>
  <c r="D13" i="15" s="1"/>
  <c r="AB12" i="15"/>
  <c r="AD12" i="15" s="1"/>
  <c r="S12" i="15"/>
  <c r="C12" i="15"/>
  <c r="D12" i="15" s="1"/>
  <c r="AB11" i="15"/>
  <c r="AD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BB71" i="14"/>
  <c r="AZ71" i="14"/>
  <c r="AX71" i="14"/>
  <c r="AV71" i="14"/>
  <c r="AT71" i="14"/>
  <c r="AB70" i="14"/>
  <c r="AD70" i="14" s="1"/>
  <c r="AB69" i="14"/>
  <c r="AD69" i="14" s="1"/>
  <c r="AB68" i="14"/>
  <c r="AD68" i="14" s="1"/>
  <c r="AB67" i="14"/>
  <c r="AD67" i="14" s="1"/>
  <c r="AH67" i="14" s="1"/>
  <c r="AP67" i="14" s="1"/>
  <c r="AB66" i="14"/>
  <c r="AD66" i="14" s="1"/>
  <c r="AI66" i="14" s="1"/>
  <c r="AB65" i="14"/>
  <c r="AD65" i="14" s="1"/>
  <c r="AE65" i="14" s="1"/>
  <c r="AJ65" i="14" s="1"/>
  <c r="AB64" i="14"/>
  <c r="AD64" i="14" s="1"/>
  <c r="AF64" i="14" s="1"/>
  <c r="AF63" i="14"/>
  <c r="AB63" i="14"/>
  <c r="AD63" i="14" s="1"/>
  <c r="AH63" i="14" s="1"/>
  <c r="AP63" i="14" s="1"/>
  <c r="AE62" i="14"/>
  <c r="AD62" i="14"/>
  <c r="AB62" i="14"/>
  <c r="AB61" i="14"/>
  <c r="AD61" i="14" s="1"/>
  <c r="AB60" i="14"/>
  <c r="AD60" i="14" s="1"/>
  <c r="AB59" i="14"/>
  <c r="AD59" i="14" s="1"/>
  <c r="AD58" i="14"/>
  <c r="AB58" i="14"/>
  <c r="AB57" i="14"/>
  <c r="AD57" i="14" s="1"/>
  <c r="AD56" i="14"/>
  <c r="AI56" i="14" s="1"/>
  <c r="AB56" i="14"/>
  <c r="AD55" i="14"/>
  <c r="AE55" i="14" s="1"/>
  <c r="AJ55" i="14" s="1"/>
  <c r="AB55" i="14"/>
  <c r="AB54" i="14"/>
  <c r="AD54" i="14" s="1"/>
  <c r="AF54" i="14" s="1"/>
  <c r="AE53" i="14"/>
  <c r="AJ53" i="14" s="1"/>
  <c r="AB53" i="14"/>
  <c r="AD53" i="14" s="1"/>
  <c r="AH53" i="14" s="1"/>
  <c r="AP53" i="14" s="1"/>
  <c r="AE52" i="14"/>
  <c r="AB52" i="14"/>
  <c r="AD52" i="14" s="1"/>
  <c r="AG52" i="14" s="1"/>
  <c r="AB51" i="14"/>
  <c r="AD51" i="14" s="1"/>
  <c r="AG51" i="14" s="1"/>
  <c r="AB50" i="14"/>
  <c r="AD50" i="14" s="1"/>
  <c r="AH50" i="14" s="1"/>
  <c r="AG49" i="14"/>
  <c r="AB49" i="14"/>
  <c r="AD49" i="14" s="1"/>
  <c r="AI49" i="14" s="1"/>
  <c r="AB48" i="14"/>
  <c r="AD48" i="14" s="1"/>
  <c r="AI48" i="14" s="1"/>
  <c r="AB47" i="14"/>
  <c r="AD47" i="14" s="1"/>
  <c r="AI47" i="14" s="1"/>
  <c r="AB46" i="14"/>
  <c r="AD46" i="14" s="1"/>
  <c r="AF46" i="14" s="1"/>
  <c r="AB45" i="14"/>
  <c r="AD45" i="14" s="1"/>
  <c r="AF45" i="14" s="1"/>
  <c r="AI44" i="14"/>
  <c r="AD44" i="14"/>
  <c r="AE44" i="14" s="1"/>
  <c r="AB44" i="14"/>
  <c r="AB43" i="14"/>
  <c r="AD43" i="14" s="1"/>
  <c r="AH43" i="14" s="1"/>
  <c r="AB42" i="14"/>
  <c r="AD42" i="14" s="1"/>
  <c r="AH42" i="14" s="1"/>
  <c r="AB41" i="14"/>
  <c r="AD41" i="14" s="1"/>
  <c r="AF40" i="14"/>
  <c r="AB40" i="14"/>
  <c r="AD40" i="14" s="1"/>
  <c r="AH40" i="14" s="1"/>
  <c r="AD39" i="14"/>
  <c r="AB39" i="14"/>
  <c r="AB38" i="14"/>
  <c r="AD38" i="14" s="1"/>
  <c r="AF38" i="14" s="1"/>
  <c r="S38" i="14"/>
  <c r="C38" i="14"/>
  <c r="D38" i="14" s="1"/>
  <c r="AD37" i="14"/>
  <c r="AB37" i="14"/>
  <c r="S37" i="14"/>
  <c r="C37" i="14"/>
  <c r="D37" i="14" s="1"/>
  <c r="AB36" i="14"/>
  <c r="AD36" i="14" s="1"/>
  <c r="AI36" i="14" s="1"/>
  <c r="S36" i="14"/>
  <c r="C36" i="14"/>
  <c r="D36" i="14" s="1"/>
  <c r="AD35" i="14"/>
  <c r="AB35" i="14"/>
  <c r="S35" i="14"/>
  <c r="C35" i="14"/>
  <c r="D35" i="14" s="1"/>
  <c r="AB34" i="14"/>
  <c r="AD34" i="14" s="1"/>
  <c r="S34" i="14"/>
  <c r="C34" i="14"/>
  <c r="D34" i="14" s="1"/>
  <c r="AB33" i="14"/>
  <c r="AD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 s="1"/>
  <c r="S30" i="14"/>
  <c r="C30" i="14"/>
  <c r="D30" i="14" s="1"/>
  <c r="AB29" i="14"/>
  <c r="AD29" i="14" s="1"/>
  <c r="S29" i="14"/>
  <c r="C29" i="14"/>
  <c r="D29" i="14" s="1"/>
  <c r="AB28" i="14"/>
  <c r="AD28" i="14" s="1"/>
  <c r="AF28" i="14" s="1"/>
  <c r="S28" i="14"/>
  <c r="C28" i="14"/>
  <c r="D28" i="14" s="1"/>
  <c r="AB27" i="14"/>
  <c r="AD27" i="14" s="1"/>
  <c r="S27" i="14"/>
  <c r="C27" i="14"/>
  <c r="D27" i="14" s="1"/>
  <c r="AB26" i="14"/>
  <c r="AD26" i="14" s="1"/>
  <c r="AH26" i="14" s="1"/>
  <c r="S26" i="14"/>
  <c r="C26" i="14"/>
  <c r="D26" i="14" s="1"/>
  <c r="AB25" i="14"/>
  <c r="AD25" i="14" s="1"/>
  <c r="AF25" i="14" s="1"/>
  <c r="S25" i="14"/>
  <c r="C25" i="14"/>
  <c r="D25" i="14" s="1"/>
  <c r="AB24" i="14"/>
  <c r="AD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H21" i="14"/>
  <c r="AB21" i="14"/>
  <c r="AD21" i="14" s="1"/>
  <c r="AF21" i="14" s="1"/>
  <c r="S21" i="14"/>
  <c r="C21" i="14"/>
  <c r="D21" i="14" s="1"/>
  <c r="AB20" i="14"/>
  <c r="AD20" i="14" s="1"/>
  <c r="S20" i="14"/>
  <c r="C20" i="14"/>
  <c r="D20" i="14" s="1"/>
  <c r="AB19" i="14"/>
  <c r="AD19" i="14" s="1"/>
  <c r="S19" i="14"/>
  <c r="C19" i="14"/>
  <c r="D19" i="14" s="1"/>
  <c r="AB18" i="14"/>
  <c r="AD18" i="14" s="1"/>
  <c r="AH18" i="14" s="1"/>
  <c r="S18" i="14"/>
  <c r="C18" i="14"/>
  <c r="D18" i="14" s="1"/>
  <c r="AD17" i="14"/>
  <c r="AH17" i="14" s="1"/>
  <c r="AB17" i="14"/>
  <c r="S17" i="14"/>
  <c r="C17" i="14"/>
  <c r="D17" i="14" s="1"/>
  <c r="AG16" i="14"/>
  <c r="AN16" i="14" s="1"/>
  <c r="AF16" i="14"/>
  <c r="AL16" i="14" s="1"/>
  <c r="AB16" i="14"/>
  <c r="AD16" i="14" s="1"/>
  <c r="S16" i="14"/>
  <c r="C16" i="14"/>
  <c r="D16" i="14" s="1"/>
  <c r="AB15" i="14"/>
  <c r="AD15" i="14" s="1"/>
  <c r="S15" i="14"/>
  <c r="C15" i="14"/>
  <c r="D15" i="14" s="1"/>
  <c r="AJ14" i="14"/>
  <c r="AF14" i="14"/>
  <c r="AL14" i="14" s="1"/>
  <c r="H11" i="14" s="1"/>
  <c r="AB14" i="14"/>
  <c r="AD14" i="14" s="1"/>
  <c r="AE14" i="14" s="1"/>
  <c r="S14" i="14"/>
  <c r="C14" i="14"/>
  <c r="D14" i="14" s="1"/>
  <c r="AI13" i="14"/>
  <c r="AG13" i="14"/>
  <c r="AB13" i="14"/>
  <c r="AD13" i="14" s="1"/>
  <c r="S13" i="14"/>
  <c r="C13" i="14"/>
  <c r="D13" i="14" s="1"/>
  <c r="AI12" i="14"/>
  <c r="AG12" i="14"/>
  <c r="AB12" i="14"/>
  <c r="AD12" i="14" s="1"/>
  <c r="S12" i="14"/>
  <c r="C12" i="14"/>
  <c r="D12" i="14" s="1"/>
  <c r="AG11" i="14"/>
  <c r="AN11" i="14" s="1"/>
  <c r="J8" i="14" s="1"/>
  <c r="AF11" i="14"/>
  <c r="AL11" i="14" s="1"/>
  <c r="H8" i="14" s="1"/>
  <c r="AE11" i="14"/>
  <c r="AB11" i="14"/>
  <c r="AD11" i="14" s="1"/>
  <c r="S11" i="14"/>
  <c r="C11" i="14"/>
  <c r="D11" i="14" s="1"/>
  <c r="S10" i="14"/>
  <c r="C10" i="14"/>
  <c r="D10" i="14" s="1"/>
  <c r="S9" i="14"/>
  <c r="C9" i="14"/>
  <c r="D9" i="14" s="1"/>
  <c r="S8" i="14"/>
  <c r="C8" i="14"/>
  <c r="D8" i="14" s="1"/>
  <c r="BB71" i="13"/>
  <c r="AZ71" i="13"/>
  <c r="AX71" i="13"/>
  <c r="AV71" i="13"/>
  <c r="AT71" i="13"/>
  <c r="AD70" i="13"/>
  <c r="AB70" i="13"/>
  <c r="AG69" i="13"/>
  <c r="AN69" i="13" s="1"/>
  <c r="AB69" i="13"/>
  <c r="AD69" i="13" s="1"/>
  <c r="AB68" i="13"/>
  <c r="AD68" i="13" s="1"/>
  <c r="AD67" i="13"/>
  <c r="AB67" i="13"/>
  <c r="AB66" i="13"/>
  <c r="AD66" i="13" s="1"/>
  <c r="AH65" i="13"/>
  <c r="AG65" i="13"/>
  <c r="AB65" i="13"/>
  <c r="AD65" i="13" s="1"/>
  <c r="AF65" i="13" s="1"/>
  <c r="AB64" i="13"/>
  <c r="AD64" i="13" s="1"/>
  <c r="AI64" i="13" s="1"/>
  <c r="AB63" i="13"/>
  <c r="AD63" i="13" s="1"/>
  <c r="AI63" i="13" s="1"/>
  <c r="AD62" i="13"/>
  <c r="AI62" i="13" s="1"/>
  <c r="AB62" i="13"/>
  <c r="AB61" i="13"/>
  <c r="AD61" i="13" s="1"/>
  <c r="AB60" i="13"/>
  <c r="AD60" i="13" s="1"/>
  <c r="AF60" i="13" s="1"/>
  <c r="AB59" i="13"/>
  <c r="AD59" i="13" s="1"/>
  <c r="AE59" i="13" s="1"/>
  <c r="AH58" i="13"/>
  <c r="AB58" i="13"/>
  <c r="AD58" i="13" s="1"/>
  <c r="AG57" i="13"/>
  <c r="AB57" i="13"/>
  <c r="AD57" i="13" s="1"/>
  <c r="AG56" i="13"/>
  <c r="AB56" i="13"/>
  <c r="AD56" i="13" s="1"/>
  <c r="AB55" i="13"/>
  <c r="AD55" i="13" s="1"/>
  <c r="AD54" i="13"/>
  <c r="AG54" i="13" s="1"/>
  <c r="AB54" i="13"/>
  <c r="AI53" i="13"/>
  <c r="AD53" i="13"/>
  <c r="AB53" i="13"/>
  <c r="AB52" i="13"/>
  <c r="AD52" i="13" s="1"/>
  <c r="AD51" i="13"/>
  <c r="AH51" i="13" s="1"/>
  <c r="AB51" i="13"/>
  <c r="AB50" i="13"/>
  <c r="AD50" i="13" s="1"/>
  <c r="AG50" i="13" s="1"/>
  <c r="AN50" i="13" s="1"/>
  <c r="AB49" i="13"/>
  <c r="AD49" i="13" s="1"/>
  <c r="AJ48" i="13"/>
  <c r="AE48" i="13"/>
  <c r="AB48" i="13"/>
  <c r="AD48" i="13" s="1"/>
  <c r="AF48" i="13" s="1"/>
  <c r="AI47" i="13"/>
  <c r="AB47" i="13"/>
  <c r="AD47" i="13" s="1"/>
  <c r="AH47" i="13" s="1"/>
  <c r="AB46" i="13"/>
  <c r="AD46" i="13" s="1"/>
  <c r="AG45" i="13"/>
  <c r="AN45" i="13" s="1"/>
  <c r="AB45" i="13"/>
  <c r="AD45" i="13" s="1"/>
  <c r="AF44" i="13"/>
  <c r="AL44" i="13" s="1"/>
  <c r="AB44" i="13"/>
  <c r="AD44" i="13" s="1"/>
  <c r="AE44" i="13" s="1"/>
  <c r="AB43" i="13"/>
  <c r="AD43" i="13" s="1"/>
  <c r="AB42" i="13"/>
  <c r="AD42" i="13" s="1"/>
  <c r="AB41" i="13"/>
  <c r="AD41" i="13" s="1"/>
  <c r="AG41" i="13" s="1"/>
  <c r="AF40" i="13"/>
  <c r="AL40" i="13" s="1"/>
  <c r="AE40" i="13"/>
  <c r="AB40" i="13"/>
  <c r="AD40" i="13" s="1"/>
  <c r="AD39" i="13"/>
  <c r="AI39" i="13" s="1"/>
  <c r="AB39" i="13"/>
  <c r="AB38" i="13"/>
  <c r="AD38" i="13" s="1"/>
  <c r="AH38" i="13" s="1"/>
  <c r="S38" i="13"/>
  <c r="C38" i="13"/>
  <c r="D38" i="13" s="1"/>
  <c r="AB37" i="13"/>
  <c r="AD37" i="13" s="1"/>
  <c r="S37" i="13"/>
  <c r="C37" i="13"/>
  <c r="D37" i="13" s="1"/>
  <c r="AB36" i="13"/>
  <c r="AD36" i="13" s="1"/>
  <c r="S36" i="13"/>
  <c r="C36" i="13"/>
  <c r="D36" i="13" s="1"/>
  <c r="AD35" i="13"/>
  <c r="AG35" i="13" s="1"/>
  <c r="AB35" i="13"/>
  <c r="S35" i="13"/>
  <c r="C35" i="13"/>
  <c r="D35" i="13" s="1"/>
  <c r="AB34" i="13"/>
  <c r="AD34" i="13" s="1"/>
  <c r="S34" i="13"/>
  <c r="C34" i="13"/>
  <c r="D34" i="13" s="1"/>
  <c r="AB33" i="13"/>
  <c r="AD33" i="13" s="1"/>
  <c r="S33" i="13"/>
  <c r="C33" i="13"/>
  <c r="D33" i="13" s="1"/>
  <c r="AI32" i="13"/>
  <c r="AD32" i="13"/>
  <c r="AB32" i="13"/>
  <c r="S32" i="13"/>
  <c r="C32" i="13"/>
  <c r="D32" i="13" s="1"/>
  <c r="AP31" i="13"/>
  <c r="AH31" i="13"/>
  <c r="AF31" i="13"/>
  <c r="AL31" i="13" s="1"/>
  <c r="H28" i="13" s="1"/>
  <c r="AD31" i="13"/>
  <c r="AG31" i="13" s="1"/>
  <c r="AB31" i="13"/>
  <c r="S31" i="13"/>
  <c r="C31" i="13"/>
  <c r="D31" i="13" s="1"/>
  <c r="AF30" i="13"/>
  <c r="AD30" i="13"/>
  <c r="AB30" i="13"/>
  <c r="S30" i="13"/>
  <c r="C30" i="13"/>
  <c r="D30" i="13" s="1"/>
  <c r="AD29" i="13"/>
  <c r="AB29" i="13"/>
  <c r="S29" i="13"/>
  <c r="C29" i="13"/>
  <c r="D29" i="13" s="1"/>
  <c r="AB28" i="13"/>
  <c r="AD28" i="13" s="1"/>
  <c r="AF28" i="13" s="1"/>
  <c r="S28" i="13"/>
  <c r="M28" i="13" s="1"/>
  <c r="C28" i="13"/>
  <c r="D28" i="13" s="1"/>
  <c r="AB27" i="13"/>
  <c r="AD27" i="13" s="1"/>
  <c r="S27" i="13"/>
  <c r="C27" i="13"/>
  <c r="D27" i="13" s="1"/>
  <c r="AF26" i="13"/>
  <c r="AD26" i="13"/>
  <c r="AI26" i="13" s="1"/>
  <c r="AB26" i="13"/>
  <c r="S26" i="13"/>
  <c r="C26" i="13"/>
  <c r="D26" i="13" s="1"/>
  <c r="AB25" i="13"/>
  <c r="AD25" i="13" s="1"/>
  <c r="AH25" i="13" s="1"/>
  <c r="S25" i="13"/>
  <c r="C25" i="13"/>
  <c r="D25" i="13" s="1"/>
  <c r="AD24" i="13"/>
  <c r="AF24" i="13" s="1"/>
  <c r="AB24" i="13"/>
  <c r="S24" i="13"/>
  <c r="C24" i="13"/>
  <c r="D24" i="13" s="1"/>
  <c r="AB23" i="13"/>
  <c r="AD23" i="13" s="1"/>
  <c r="AH23" i="13" s="1"/>
  <c r="AP23" i="13" s="1"/>
  <c r="S23" i="13"/>
  <c r="C23" i="13"/>
  <c r="D23" i="13" s="1"/>
  <c r="AE22" i="13"/>
  <c r="AB22" i="13"/>
  <c r="AD22" i="13" s="1"/>
  <c r="AH22" i="13" s="1"/>
  <c r="AP22" i="13" s="1"/>
  <c r="S22" i="13"/>
  <c r="C22" i="13"/>
  <c r="D22" i="13" s="1"/>
  <c r="AG21" i="13"/>
  <c r="AF21" i="13"/>
  <c r="AL21" i="13" s="1"/>
  <c r="AB21" i="13"/>
  <c r="AD21" i="13" s="1"/>
  <c r="AH21" i="13" s="1"/>
  <c r="AP21" i="13" s="1"/>
  <c r="S21" i="13"/>
  <c r="C21" i="13"/>
  <c r="D21" i="13" s="1"/>
  <c r="AG20" i="13"/>
  <c r="AB20" i="13"/>
  <c r="AD20" i="13" s="1"/>
  <c r="AH20" i="13" s="1"/>
  <c r="AP20" i="13" s="1"/>
  <c r="S20" i="13"/>
  <c r="C20" i="13"/>
  <c r="D20" i="13" s="1"/>
  <c r="AB19" i="13"/>
  <c r="AD19" i="13" s="1"/>
  <c r="AG19" i="13" s="1"/>
  <c r="S19" i="13"/>
  <c r="C19" i="13"/>
  <c r="D19" i="13" s="1"/>
  <c r="AF18" i="13"/>
  <c r="AL18" i="13" s="1"/>
  <c r="AB18" i="13"/>
  <c r="AD18" i="13" s="1"/>
  <c r="AH18" i="13" s="1"/>
  <c r="AP18" i="13" s="1"/>
  <c r="S18" i="13"/>
  <c r="C18" i="13"/>
  <c r="D18" i="13" s="1"/>
  <c r="AB17" i="13"/>
  <c r="AD17" i="13" s="1"/>
  <c r="S17" i="13"/>
  <c r="C17" i="13"/>
  <c r="D17" i="13" s="1"/>
  <c r="AB16" i="13"/>
  <c r="AD16" i="13" s="1"/>
  <c r="S16" i="13"/>
  <c r="C16" i="13"/>
  <c r="D16" i="13" s="1"/>
  <c r="AB15" i="13"/>
  <c r="AD15" i="13" s="1"/>
  <c r="S15" i="13"/>
  <c r="C15" i="13"/>
  <c r="D15" i="13" s="1"/>
  <c r="AB14" i="13"/>
  <c r="AD14" i="13" s="1"/>
  <c r="AF14" i="13" s="1"/>
  <c r="S14" i="13"/>
  <c r="C14" i="13"/>
  <c r="D14" i="13" s="1"/>
  <c r="AB13" i="13"/>
  <c r="AD13" i="13" s="1"/>
  <c r="S13" i="13"/>
  <c r="C13" i="13"/>
  <c r="D13" i="13" s="1"/>
  <c r="AB12" i="13"/>
  <c r="AD12" i="13" s="1"/>
  <c r="S12" i="13"/>
  <c r="C12" i="13"/>
  <c r="D12" i="13" s="1"/>
  <c r="AB11" i="13"/>
  <c r="AD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BB71" i="12"/>
  <c r="AZ71" i="12"/>
  <c r="AX71" i="12"/>
  <c r="AV71" i="12"/>
  <c r="AT71" i="12"/>
  <c r="AB70" i="12"/>
  <c r="AD70" i="12" s="1"/>
  <c r="AH70" i="12" s="1"/>
  <c r="AB69" i="12"/>
  <c r="AD69" i="12" s="1"/>
  <c r="AG69" i="12" s="1"/>
  <c r="AB68" i="12"/>
  <c r="AD68" i="12" s="1"/>
  <c r="AI67" i="12"/>
  <c r="AR67" i="12" s="1"/>
  <c r="AB67" i="12"/>
  <c r="AD67" i="12" s="1"/>
  <c r="AB66" i="12"/>
  <c r="AD66" i="12" s="1"/>
  <c r="AF66" i="12" s="1"/>
  <c r="AB65" i="12"/>
  <c r="AD65" i="12" s="1"/>
  <c r="AB64" i="12"/>
  <c r="AD64" i="12" s="1"/>
  <c r="AE63" i="12"/>
  <c r="AJ63" i="12" s="1"/>
  <c r="AB63" i="12"/>
  <c r="AD63" i="12" s="1"/>
  <c r="AH63" i="12" s="1"/>
  <c r="AP63" i="12" s="1"/>
  <c r="AE62" i="12"/>
  <c r="AD62" i="12"/>
  <c r="AG62" i="12" s="1"/>
  <c r="AB62" i="12"/>
  <c r="AB61" i="12"/>
  <c r="AD61" i="12" s="1"/>
  <c r="AG61" i="12" s="1"/>
  <c r="AH60" i="12"/>
  <c r="AB60" i="12"/>
  <c r="AD60" i="12" s="1"/>
  <c r="AF60" i="12" s="1"/>
  <c r="AB59" i="12"/>
  <c r="AD59" i="12" s="1"/>
  <c r="AG59" i="12" s="1"/>
  <c r="AD58" i="12"/>
  <c r="AF58" i="12" s="1"/>
  <c r="AB58" i="12"/>
  <c r="AB57" i="12"/>
  <c r="AD57" i="12" s="1"/>
  <c r="AB56" i="12"/>
  <c r="AD56" i="12" s="1"/>
  <c r="AG56" i="12" s="1"/>
  <c r="AB55" i="12"/>
  <c r="AD55" i="12" s="1"/>
  <c r="AG54" i="12"/>
  <c r="AF54" i="12"/>
  <c r="AL54" i="12" s="1"/>
  <c r="AB54" i="12"/>
  <c r="AD54" i="12" s="1"/>
  <c r="AE54" i="12" s="1"/>
  <c r="AJ54" i="12" s="1"/>
  <c r="AD53" i="12"/>
  <c r="AF53" i="12" s="1"/>
  <c r="AB53" i="12"/>
  <c r="AD52" i="12"/>
  <c r="AG52" i="12" s="1"/>
  <c r="AN52" i="12" s="1"/>
  <c r="AB52" i="12"/>
  <c r="AD51" i="12"/>
  <c r="AF51" i="12" s="1"/>
  <c r="AL51" i="12" s="1"/>
  <c r="AB51" i="12"/>
  <c r="AD50" i="12"/>
  <c r="AH50" i="12" s="1"/>
  <c r="AB50" i="12"/>
  <c r="AB49" i="12"/>
  <c r="AD49" i="12" s="1"/>
  <c r="AE49" i="12" s="1"/>
  <c r="AB48" i="12"/>
  <c r="AD48" i="12" s="1"/>
  <c r="AB47" i="12"/>
  <c r="AD47" i="12" s="1"/>
  <c r="AG46" i="12"/>
  <c r="AB46" i="12"/>
  <c r="AD46" i="12" s="1"/>
  <c r="AB45" i="12"/>
  <c r="AD45" i="12" s="1"/>
  <c r="AH45" i="12" s="1"/>
  <c r="AP45" i="12" s="1"/>
  <c r="AB44" i="12"/>
  <c r="AD44" i="12" s="1"/>
  <c r="AG44" i="12" s="1"/>
  <c r="AB43" i="12"/>
  <c r="AD43" i="12" s="1"/>
  <c r="AD42" i="12"/>
  <c r="AB42" i="12"/>
  <c r="AF41" i="12"/>
  <c r="AL41" i="12" s="1"/>
  <c r="AB41" i="12"/>
  <c r="AD41" i="12" s="1"/>
  <c r="AH41" i="12" s="1"/>
  <c r="AP41" i="12" s="1"/>
  <c r="AB40" i="12"/>
  <c r="AD40" i="12" s="1"/>
  <c r="AB39" i="12"/>
  <c r="AD39" i="12" s="1"/>
  <c r="AG39" i="12" s="1"/>
  <c r="AB38" i="12"/>
  <c r="AD38" i="12" s="1"/>
  <c r="S38" i="12"/>
  <c r="AD37" i="12"/>
  <c r="AH37" i="12" s="1"/>
  <c r="AB37" i="12"/>
  <c r="S37" i="12"/>
  <c r="C37" i="12"/>
  <c r="D37" i="12" s="1"/>
  <c r="AB36" i="12"/>
  <c r="AD36" i="12" s="1"/>
  <c r="S36" i="12"/>
  <c r="C36" i="12"/>
  <c r="D36" i="12" s="1"/>
  <c r="AB35" i="12"/>
  <c r="AD35" i="12" s="1"/>
  <c r="AG35" i="12" s="1"/>
  <c r="AN35" i="12" s="1"/>
  <c r="S35" i="12"/>
  <c r="C35" i="12"/>
  <c r="D35" i="12" s="1"/>
  <c r="AB34" i="12"/>
  <c r="AD34" i="12" s="1"/>
  <c r="S34" i="12"/>
  <c r="C34" i="12"/>
  <c r="D34" i="12" s="1"/>
  <c r="AB33" i="12"/>
  <c r="AD33" i="12" s="1"/>
  <c r="S33" i="12"/>
  <c r="C33" i="12"/>
  <c r="D33" i="12" s="1"/>
  <c r="AB32" i="12"/>
  <c r="AD32" i="12" s="1"/>
  <c r="AG32" i="12" s="1"/>
  <c r="AN32" i="12" s="1"/>
  <c r="S32" i="12"/>
  <c r="C32" i="12"/>
  <c r="D32" i="12" s="1"/>
  <c r="AB31" i="12"/>
  <c r="AD31" i="12" s="1"/>
  <c r="S31" i="12"/>
  <c r="C31" i="12"/>
  <c r="D31" i="12" s="1"/>
  <c r="AG30" i="12"/>
  <c r="AN30" i="12" s="1"/>
  <c r="J27" i="12" s="1"/>
  <c r="AD30" i="12"/>
  <c r="AB30" i="12"/>
  <c r="S30" i="12"/>
  <c r="C30" i="12"/>
  <c r="D30" i="12" s="1"/>
  <c r="AB29" i="12"/>
  <c r="AD29" i="12" s="1"/>
  <c r="S29" i="12"/>
  <c r="C29" i="12"/>
  <c r="D29" i="12" s="1"/>
  <c r="AD28" i="12"/>
  <c r="AB28" i="12"/>
  <c r="S28" i="12"/>
  <c r="C28" i="12"/>
  <c r="D28" i="12" s="1"/>
  <c r="AD27" i="12"/>
  <c r="AH27" i="12" s="1"/>
  <c r="AB27" i="12"/>
  <c r="S27" i="12"/>
  <c r="C27" i="12"/>
  <c r="D27" i="12" s="1"/>
  <c r="AB26" i="12"/>
  <c r="AD26" i="12" s="1"/>
  <c r="S26" i="12"/>
  <c r="C26" i="12"/>
  <c r="D26" i="12" s="1"/>
  <c r="AG25" i="12"/>
  <c r="AN25" i="12" s="1"/>
  <c r="AD25" i="12"/>
  <c r="AB25" i="12"/>
  <c r="S25" i="12"/>
  <c r="C25" i="12"/>
  <c r="D25" i="12" s="1"/>
  <c r="AB24" i="12"/>
  <c r="AD24" i="12" s="1"/>
  <c r="S24" i="12"/>
  <c r="C24" i="12"/>
  <c r="D24" i="12" s="1"/>
  <c r="AB23" i="12"/>
  <c r="AD23" i="12" s="1"/>
  <c r="S23" i="12"/>
  <c r="C23" i="12"/>
  <c r="D23" i="12" s="1"/>
  <c r="AB22" i="12"/>
  <c r="AD22" i="12" s="1"/>
  <c r="S22" i="12"/>
  <c r="C22" i="12"/>
  <c r="D22" i="12" s="1"/>
  <c r="AB21" i="12"/>
  <c r="AD21" i="12" s="1"/>
  <c r="S21" i="12"/>
  <c r="C21" i="12"/>
  <c r="D21" i="12" s="1"/>
  <c r="AB20" i="12"/>
  <c r="AD20" i="12" s="1"/>
  <c r="S20" i="12"/>
  <c r="C20" i="12"/>
  <c r="D20" i="12" s="1"/>
  <c r="AB19" i="12"/>
  <c r="AD19" i="12" s="1"/>
  <c r="S19" i="12"/>
  <c r="C19" i="12"/>
  <c r="D19" i="12" s="1"/>
  <c r="AB18" i="12"/>
  <c r="AD18" i="12" s="1"/>
  <c r="S18" i="12"/>
  <c r="C18" i="12"/>
  <c r="D18" i="12" s="1"/>
  <c r="AB17" i="12"/>
  <c r="AD17" i="12" s="1"/>
  <c r="AG17" i="12" s="1"/>
  <c r="S17" i="12"/>
  <c r="C17" i="12"/>
  <c r="D17" i="12" s="1"/>
  <c r="AB16" i="12"/>
  <c r="AD16" i="12" s="1"/>
  <c r="AF16" i="12" s="1"/>
  <c r="S16" i="12"/>
  <c r="C16" i="12"/>
  <c r="D16" i="12" s="1"/>
  <c r="AB15" i="12"/>
  <c r="AD15" i="12" s="1"/>
  <c r="S15" i="12"/>
  <c r="C15" i="12"/>
  <c r="D15" i="12" s="1"/>
  <c r="AI14" i="12"/>
  <c r="O11" i="12" s="1"/>
  <c r="AE14" i="12"/>
  <c r="AB14" i="12"/>
  <c r="AD14" i="12" s="1"/>
  <c r="AF14" i="12" s="1"/>
  <c r="S14" i="12"/>
  <c r="C14" i="12"/>
  <c r="D14" i="12" s="1"/>
  <c r="AI13" i="12"/>
  <c r="AB13" i="12"/>
  <c r="AD13" i="12" s="1"/>
  <c r="S13" i="12"/>
  <c r="C13" i="12"/>
  <c r="D13" i="12" s="1"/>
  <c r="AB12" i="12"/>
  <c r="AD12" i="12" s="1"/>
  <c r="AF12" i="12" s="1"/>
  <c r="S12" i="12"/>
  <c r="C12" i="12"/>
  <c r="D12" i="12" s="1"/>
  <c r="AB11" i="12"/>
  <c r="AD11" i="12" s="1"/>
  <c r="AI11" i="12" s="1"/>
  <c r="S11" i="12"/>
  <c r="G11" i="12"/>
  <c r="C11" i="12"/>
  <c r="D11" i="12" s="1"/>
  <c r="S10" i="12"/>
  <c r="C10" i="12"/>
  <c r="D10" i="12" s="1"/>
  <c r="S9" i="12"/>
  <c r="C9" i="12"/>
  <c r="D9" i="12" s="1"/>
  <c r="S8" i="12"/>
  <c r="C8" i="12"/>
  <c r="D8" i="12" s="1"/>
  <c r="AJ32" i="15" l="1"/>
  <c r="AK32" i="15"/>
  <c r="AP38" i="15"/>
  <c r="L35" i="15" s="1"/>
  <c r="AQ38" i="15"/>
  <c r="AP13" i="15"/>
  <c r="L10" i="15" s="1"/>
  <c r="AQ13" i="15"/>
  <c r="AL33" i="15"/>
  <c r="AM33" i="15"/>
  <c r="AJ54" i="15"/>
  <c r="AK54" i="15"/>
  <c r="L13" i="20"/>
  <c r="AJ13" i="26"/>
  <c r="F10" i="26" s="1"/>
  <c r="AR15" i="26"/>
  <c r="AS15" i="26"/>
  <c r="AR12" i="26"/>
  <c r="AS12" i="26"/>
  <c r="AR16" i="26"/>
  <c r="N13" i="26" s="1"/>
  <c r="AS16" i="26"/>
  <c r="O13" i="26" s="1"/>
  <c r="AR14" i="26"/>
  <c r="AS14" i="26"/>
  <c r="AR11" i="26"/>
  <c r="BB11" i="26" s="1"/>
  <c r="AS11" i="26"/>
  <c r="AP42" i="26"/>
  <c r="AQ42" i="26"/>
  <c r="AP67" i="26"/>
  <c r="AQ67" i="26"/>
  <c r="AP50" i="26"/>
  <c r="AQ50" i="26"/>
  <c r="AQ37" i="26"/>
  <c r="M34" i="26" s="1"/>
  <c r="AP13" i="26"/>
  <c r="L10" i="26" s="1"/>
  <c r="AQ13" i="26"/>
  <c r="AP46" i="26"/>
  <c r="AQ46" i="26"/>
  <c r="AN18" i="26"/>
  <c r="AX17" i="26" s="1"/>
  <c r="AO18" i="26"/>
  <c r="AN22" i="26"/>
  <c r="AO22" i="26"/>
  <c r="AN21" i="26"/>
  <c r="AO21" i="26"/>
  <c r="AN17" i="26"/>
  <c r="AO17" i="26"/>
  <c r="K14" i="26" s="1"/>
  <c r="AN51" i="26"/>
  <c r="AO51" i="26"/>
  <c r="AL50" i="26"/>
  <c r="AM50" i="26"/>
  <c r="AL13" i="26"/>
  <c r="H10" i="26" s="1"/>
  <c r="AM13" i="26"/>
  <c r="K14" i="15"/>
  <c r="AI36" i="15"/>
  <c r="AS36" i="15" s="1"/>
  <c r="AE13" i="15"/>
  <c r="AK13" i="15" s="1"/>
  <c r="AH48" i="12"/>
  <c r="AF48" i="12"/>
  <c r="AE48" i="12"/>
  <c r="AE27" i="13"/>
  <c r="AI27" i="13"/>
  <c r="AH27" i="13"/>
  <c r="AH42" i="13"/>
  <c r="AG42" i="13"/>
  <c r="AN42" i="13" s="1"/>
  <c r="AP25" i="13"/>
  <c r="L22" i="13" s="1"/>
  <c r="AF33" i="13"/>
  <c r="AL33" i="13" s="1"/>
  <c r="AH33" i="13"/>
  <c r="AE33" i="13"/>
  <c r="AH27" i="14"/>
  <c r="AG27" i="14"/>
  <c r="AR64" i="13"/>
  <c r="AG34" i="13"/>
  <c r="AF34" i="13"/>
  <c r="AG40" i="12"/>
  <c r="AE40" i="12"/>
  <c r="AG36" i="13"/>
  <c r="AF36" i="13"/>
  <c r="AE57" i="12"/>
  <c r="AI57" i="12"/>
  <c r="AI24" i="13"/>
  <c r="O21" i="13" s="1"/>
  <c r="AH28" i="13"/>
  <c r="AE35" i="13"/>
  <c r="AH58" i="14"/>
  <c r="AI58" i="14"/>
  <c r="AG67" i="14"/>
  <c r="AG34" i="15"/>
  <c r="AE34" i="15"/>
  <c r="AK34" i="15" s="1"/>
  <c r="AF44" i="15"/>
  <c r="AG44" i="15"/>
  <c r="AO44" i="15" s="1"/>
  <c r="AF58" i="15"/>
  <c r="AM58" i="15" s="1"/>
  <c r="AI58" i="15"/>
  <c r="AS58" i="15" s="1"/>
  <c r="AG55" i="17"/>
  <c r="AF55" i="17"/>
  <c r="AI24" i="18"/>
  <c r="AF24" i="18"/>
  <c r="I21" i="18" s="1"/>
  <c r="AE24" i="18"/>
  <c r="AH55" i="22"/>
  <c r="AF55" i="22"/>
  <c r="AE63" i="22"/>
  <c r="AI63" i="22"/>
  <c r="AF63" i="22"/>
  <c r="AG29" i="24"/>
  <c r="AE29" i="24"/>
  <c r="AF29" i="24"/>
  <c r="AG47" i="24"/>
  <c r="AH47" i="24"/>
  <c r="AH52" i="12"/>
  <c r="J13" i="14"/>
  <c r="H13" i="14"/>
  <c r="AE12" i="12"/>
  <c r="AF23" i="13"/>
  <c r="AI28" i="13"/>
  <c r="AF35" i="13"/>
  <c r="AH55" i="13"/>
  <c r="AP55" i="13" s="1"/>
  <c r="AG55" i="13"/>
  <c r="AF59" i="13"/>
  <c r="AF64" i="13"/>
  <c r="AL64" i="13" s="1"/>
  <c r="AF18" i="14"/>
  <c r="AG42" i="14"/>
  <c r="AH51" i="14"/>
  <c r="AP51" i="14" s="1"/>
  <c r="AI22" i="16"/>
  <c r="AH22" i="16"/>
  <c r="AL18" i="17"/>
  <c r="AI29" i="17"/>
  <c r="AE29" i="17"/>
  <c r="AI31" i="17"/>
  <c r="AH43" i="17"/>
  <c r="AE55" i="17"/>
  <c r="AG27" i="18"/>
  <c r="AH27" i="18"/>
  <c r="AE27" i="18"/>
  <c r="AI59" i="18"/>
  <c r="AG59" i="18"/>
  <c r="AH15" i="19"/>
  <c r="AG15" i="19"/>
  <c r="AF15" i="19"/>
  <c r="AE15" i="19"/>
  <c r="AH31" i="20"/>
  <c r="AG31" i="20"/>
  <c r="AF31" i="20"/>
  <c r="AL31" i="20" s="1"/>
  <c r="H28" i="20" s="1"/>
  <c r="AL38" i="20"/>
  <c r="H35" i="20" s="1"/>
  <c r="I35" i="20"/>
  <c r="AI12" i="12"/>
  <c r="AH35" i="13"/>
  <c r="AI59" i="13"/>
  <c r="AG64" i="13"/>
  <c r="AG67" i="13"/>
  <c r="AI67" i="13"/>
  <c r="AE67" i="13"/>
  <c r="AG39" i="14"/>
  <c r="AF39" i="14"/>
  <c r="AE18" i="16"/>
  <c r="AI18" i="16"/>
  <c r="AH20" i="16"/>
  <c r="AE20" i="16"/>
  <c r="AH30" i="16"/>
  <c r="M27" i="16" s="1"/>
  <c r="AG30" i="16"/>
  <c r="AN30" i="16" s="1"/>
  <c r="J27" i="16" s="1"/>
  <c r="AI22" i="18"/>
  <c r="AH22" i="18"/>
  <c r="AP22" i="18" s="1"/>
  <c r="L19" i="18" s="1"/>
  <c r="AE13" i="19"/>
  <c r="AI13" i="19"/>
  <c r="AG18" i="14"/>
  <c r="AJ52" i="14"/>
  <c r="AI61" i="14"/>
  <c r="AG61" i="14"/>
  <c r="AN61" i="14" s="1"/>
  <c r="AF16" i="15"/>
  <c r="AM16" i="15" s="1"/>
  <c r="AG16" i="15"/>
  <c r="AO16" i="15" s="1"/>
  <c r="AF24" i="16"/>
  <c r="AL24" i="16" s="1"/>
  <c r="H21" i="16" s="1"/>
  <c r="AI24" i="16"/>
  <c r="AE24" i="16"/>
  <c r="AH35" i="16"/>
  <c r="AG35" i="16"/>
  <c r="AH45" i="17"/>
  <c r="AF45" i="17"/>
  <c r="AG51" i="17"/>
  <c r="AI51" i="17"/>
  <c r="AF51" i="17"/>
  <c r="AL51" i="17" s="1"/>
  <c r="AH32" i="18"/>
  <c r="AE32" i="18"/>
  <c r="AH11" i="19"/>
  <c r="AF11" i="19"/>
  <c r="AP13" i="19"/>
  <c r="L10" i="19" s="1"/>
  <c r="M10" i="19"/>
  <c r="AG34" i="20"/>
  <c r="AF34" i="20"/>
  <c r="AE34" i="20"/>
  <c r="AG21" i="22"/>
  <c r="AH21" i="22"/>
  <c r="AH53" i="12"/>
  <c r="AP53" i="12" s="1"/>
  <c r="AF59" i="12"/>
  <c r="AL59" i="12" s="1"/>
  <c r="AP40" i="14"/>
  <c r="AH61" i="14"/>
  <c r="AP61" i="14" s="1"/>
  <c r="AH18" i="15"/>
  <c r="AQ18" i="15" s="1"/>
  <c r="AG40" i="15"/>
  <c r="AO40" i="15" s="1"/>
  <c r="AE40" i="15"/>
  <c r="AL56" i="16"/>
  <c r="AG17" i="17"/>
  <c r="AE17" i="17"/>
  <c r="G14" i="17" s="1"/>
  <c r="M28" i="17"/>
  <c r="AI32" i="17"/>
  <c r="AH32" i="17"/>
  <c r="AE32" i="17"/>
  <c r="AE53" i="21"/>
  <c r="AH53" i="21"/>
  <c r="O8" i="12"/>
  <c r="AI53" i="12"/>
  <c r="AL40" i="14"/>
  <c r="AH42" i="16"/>
  <c r="AG42" i="16"/>
  <c r="AI15" i="17"/>
  <c r="AI17" i="17"/>
  <c r="AE30" i="17"/>
  <c r="AG47" i="17"/>
  <c r="AH47" i="17"/>
  <c r="AE47" i="17"/>
  <c r="AH62" i="17"/>
  <c r="AE62" i="17"/>
  <c r="AI23" i="18"/>
  <c r="AE23" i="18"/>
  <c r="AF28" i="18"/>
  <c r="AI49" i="18"/>
  <c r="AF49" i="18"/>
  <c r="AP58" i="19"/>
  <c r="AI15" i="12"/>
  <c r="AG60" i="12"/>
  <c r="AE29" i="13"/>
  <c r="AI29" i="13"/>
  <c r="AJ11" i="14"/>
  <c r="F8" i="14" s="1"/>
  <c r="AH16" i="14"/>
  <c r="AE16" i="14"/>
  <c r="G13" i="14" s="1"/>
  <c r="AG40" i="14"/>
  <c r="AN40" i="14" s="1"/>
  <c r="AF44" i="14"/>
  <c r="AH57" i="14"/>
  <c r="AP57" i="14" s="1"/>
  <c r="AG57" i="14"/>
  <c r="AG62" i="14"/>
  <c r="AH62" i="14"/>
  <c r="AF28" i="15"/>
  <c r="AM28" i="15" s="1"/>
  <c r="AI21" i="16"/>
  <c r="AH21" i="16"/>
  <c r="AI52" i="16"/>
  <c r="AE52" i="16"/>
  <c r="AH58" i="17"/>
  <c r="AE58" i="17"/>
  <c r="AI16" i="18"/>
  <c r="AG16" i="18"/>
  <c r="AN16" i="18" s="1"/>
  <c r="J13" i="18" s="1"/>
  <c r="AI26" i="18"/>
  <c r="AF26" i="18"/>
  <c r="AH55" i="19"/>
  <c r="AE55" i="19"/>
  <c r="AN59" i="19"/>
  <c r="AE28" i="20"/>
  <c r="AI28" i="20"/>
  <c r="AR28" i="20" s="1"/>
  <c r="AF28" i="20"/>
  <c r="AY35" i="13"/>
  <c r="AI41" i="14"/>
  <c r="AF41" i="14"/>
  <c r="AL41" i="14" s="1"/>
  <c r="AH15" i="15"/>
  <c r="AF15" i="15"/>
  <c r="AM15" i="15" s="1"/>
  <c r="I12" i="15" s="1"/>
  <c r="AI23" i="16"/>
  <c r="AH23" i="16"/>
  <c r="AE23" i="16"/>
  <c r="AF25" i="16"/>
  <c r="AL25" i="16" s="1"/>
  <c r="AE25" i="16"/>
  <c r="AH46" i="16"/>
  <c r="AF46" i="16"/>
  <c r="AI53" i="16"/>
  <c r="AE53" i="16"/>
  <c r="AU52" i="16" s="1"/>
  <c r="AI58" i="16"/>
  <c r="AE58" i="16"/>
  <c r="AG21" i="17"/>
  <c r="AI21" i="17"/>
  <c r="AF21" i="17"/>
  <c r="AI33" i="17"/>
  <c r="AH33" i="17"/>
  <c r="AE33" i="17"/>
  <c r="AG64" i="17"/>
  <c r="AF64" i="17"/>
  <c r="AG52" i="19"/>
  <c r="AH52" i="19"/>
  <c r="AH20" i="20"/>
  <c r="AF20" i="20"/>
  <c r="AH36" i="26"/>
  <c r="AQ36" i="26" s="1"/>
  <c r="AF36" i="26"/>
  <c r="AM36" i="26" s="1"/>
  <c r="AH15" i="28"/>
  <c r="AP15" i="28" s="1"/>
  <c r="AZ15" i="28" s="1"/>
  <c r="AE15" i="28"/>
  <c r="G12" i="28" s="1"/>
  <c r="AH24" i="14"/>
  <c r="AG14" i="14"/>
  <c r="AN14" i="14" s="1"/>
  <c r="AF53" i="14"/>
  <c r="AH56" i="16"/>
  <c r="AP56" i="16" s="1"/>
  <c r="AZ56" i="16" s="1"/>
  <c r="AI41" i="20"/>
  <c r="AL58" i="20"/>
  <c r="AW58" i="20"/>
  <c r="AG45" i="22"/>
  <c r="AH45" i="22"/>
  <c r="AF45" i="22"/>
  <c r="AE45" i="22"/>
  <c r="AE48" i="22"/>
  <c r="AI48" i="22"/>
  <c r="AE53" i="22"/>
  <c r="AH53" i="22"/>
  <c r="AH23" i="24"/>
  <c r="AE23" i="24"/>
  <c r="G20" i="24" s="1"/>
  <c r="AG25" i="24"/>
  <c r="AY25" i="24" s="1"/>
  <c r="AE25" i="24"/>
  <c r="AH25" i="24"/>
  <c r="AF25" i="24"/>
  <c r="AH26" i="26"/>
  <c r="AQ26" i="26" s="1"/>
  <c r="AG26" i="26"/>
  <c r="AO26" i="26" s="1"/>
  <c r="AH47" i="26"/>
  <c r="AQ47" i="26" s="1"/>
  <c r="AG47" i="26"/>
  <c r="AO47" i="26" s="1"/>
  <c r="AH52" i="26"/>
  <c r="AQ52" i="26" s="1"/>
  <c r="AG52" i="26"/>
  <c r="AO52" i="26" s="1"/>
  <c r="AE52" i="26"/>
  <c r="AK52" i="26" s="1"/>
  <c r="AG57" i="26"/>
  <c r="AO57" i="26" s="1"/>
  <c r="AH57" i="26"/>
  <c r="AQ57" i="26" s="1"/>
  <c r="AE57" i="26"/>
  <c r="AK57" i="26" s="1"/>
  <c r="AL50" i="20"/>
  <c r="AV49" i="20" s="1"/>
  <c r="AG17" i="21"/>
  <c r="AH17" i="21"/>
  <c r="AP17" i="21" s="1"/>
  <c r="L14" i="21" s="1"/>
  <c r="AH11" i="22"/>
  <c r="AG11" i="22"/>
  <c r="AE14" i="24"/>
  <c r="AI14" i="24"/>
  <c r="AG14" i="24"/>
  <c r="AN14" i="24" s="1"/>
  <c r="J11" i="24" s="1"/>
  <c r="AG70" i="24"/>
  <c r="AF70" i="24"/>
  <c r="AW70" i="24" s="1"/>
  <c r="AH70" i="24"/>
  <c r="AP70" i="24" s="1"/>
  <c r="AZ70" i="24" s="1"/>
  <c r="AI48" i="26"/>
  <c r="AS48" i="26" s="1"/>
  <c r="AH48" i="26"/>
  <c r="AI58" i="26"/>
  <c r="AS58" i="26" s="1"/>
  <c r="AH58" i="26"/>
  <c r="AQ58" i="26" s="1"/>
  <c r="AF58" i="26"/>
  <c r="AM58" i="26" s="1"/>
  <c r="AP61" i="27"/>
  <c r="AG11" i="28"/>
  <c r="AE11" i="28"/>
  <c r="AJ11" i="28" s="1"/>
  <c r="AG32" i="16"/>
  <c r="AN32" i="16" s="1"/>
  <c r="J29" i="16" s="1"/>
  <c r="AE28" i="17"/>
  <c r="AE39" i="17"/>
  <c r="AF44" i="19"/>
  <c r="AH57" i="19"/>
  <c r="BA57" i="19" s="1"/>
  <c r="AF33" i="20"/>
  <c r="AL33" i="20" s="1"/>
  <c r="AE37" i="20"/>
  <c r="AI42" i="20"/>
  <c r="AR42" i="20" s="1"/>
  <c r="AE49" i="21"/>
  <c r="AU49" i="21" s="1"/>
  <c r="AI49" i="21"/>
  <c r="AF11" i="22"/>
  <c r="K27" i="22"/>
  <c r="AN30" i="22"/>
  <c r="J27" i="22" s="1"/>
  <c r="AR49" i="22"/>
  <c r="AL53" i="22"/>
  <c r="AG21" i="24"/>
  <c r="AF21" i="24"/>
  <c r="AH21" i="24"/>
  <c r="AP21" i="24" s="1"/>
  <c r="AU53" i="26"/>
  <c r="AJ53" i="26"/>
  <c r="AH28" i="17"/>
  <c r="AF39" i="17"/>
  <c r="AE42" i="18"/>
  <c r="O13" i="19"/>
  <c r="AG19" i="19"/>
  <c r="AF24" i="20"/>
  <c r="AL24" i="20" s="1"/>
  <c r="H21" i="20" s="1"/>
  <c r="AJ27" i="20"/>
  <c r="AF36" i="20"/>
  <c r="AG60" i="20"/>
  <c r="AE60" i="20"/>
  <c r="AJ60" i="20" s="1"/>
  <c r="AJ54" i="22"/>
  <c r="AG51" i="24"/>
  <c r="AH51" i="24"/>
  <c r="AF51" i="24"/>
  <c r="AH55" i="24"/>
  <c r="AE55" i="24"/>
  <c r="J14" i="26"/>
  <c r="AF44" i="26"/>
  <c r="AM44" i="26" s="1"/>
  <c r="AG44" i="26"/>
  <c r="AG47" i="27"/>
  <c r="AI47" i="27"/>
  <c r="AE47" i="27"/>
  <c r="G27" i="20"/>
  <c r="AG36" i="20"/>
  <c r="AF69" i="20"/>
  <c r="AG69" i="20"/>
  <c r="AH27" i="21"/>
  <c r="AP27" i="21" s="1"/>
  <c r="AH67" i="22"/>
  <c r="AG67" i="22"/>
  <c r="AN57" i="27"/>
  <c r="AE19" i="16"/>
  <c r="AG26" i="16"/>
  <c r="AN26" i="16" s="1"/>
  <c r="AE44" i="16"/>
  <c r="AY44" i="16"/>
  <c r="AE47" i="16"/>
  <c r="AG57" i="16"/>
  <c r="AF59" i="16"/>
  <c r="AE18" i="17"/>
  <c r="AE19" i="17"/>
  <c r="AE20" i="17"/>
  <c r="AE40" i="17"/>
  <c r="AE48" i="17"/>
  <c r="AU47" i="17" s="1"/>
  <c r="AG45" i="19"/>
  <c r="AN45" i="19" s="1"/>
  <c r="AE58" i="19"/>
  <c r="AF59" i="19"/>
  <c r="AI26" i="20"/>
  <c r="AR26" i="20" s="1"/>
  <c r="AF29" i="20"/>
  <c r="AI69" i="20"/>
  <c r="AY35" i="22"/>
  <c r="AN35" i="22"/>
  <c r="AG22" i="24"/>
  <c r="AH22" i="24"/>
  <c r="AG62" i="24"/>
  <c r="AH62" i="24"/>
  <c r="AI62" i="26"/>
  <c r="AS62" i="26" s="1"/>
  <c r="AE62" i="26"/>
  <c r="AK62" i="26" s="1"/>
  <c r="AF34" i="27"/>
  <c r="AE34" i="27"/>
  <c r="AG34" i="27"/>
  <c r="AN34" i="27" s="1"/>
  <c r="AG21" i="14"/>
  <c r="AE63" i="14"/>
  <c r="AU62" i="14" s="1"/>
  <c r="AE35" i="15"/>
  <c r="AL26" i="16"/>
  <c r="AF44" i="16"/>
  <c r="AF19" i="17"/>
  <c r="AF20" i="17"/>
  <c r="AG23" i="17"/>
  <c r="AF40" i="17"/>
  <c r="AL40" i="17" s="1"/>
  <c r="AG29" i="20"/>
  <c r="AG57" i="20"/>
  <c r="AH57" i="20"/>
  <c r="AP57" i="20" s="1"/>
  <c r="AZ57" i="20" s="1"/>
  <c r="AH16" i="22"/>
  <c r="AG16" i="22"/>
  <c r="AN16" i="22" s="1"/>
  <c r="J13" i="22" s="1"/>
  <c r="AF16" i="22"/>
  <c r="AH31" i="24"/>
  <c r="M28" i="24" s="1"/>
  <c r="AF31" i="24"/>
  <c r="I28" i="24" s="1"/>
  <c r="AN57" i="24"/>
  <c r="AI32" i="27"/>
  <c r="AH32" i="27"/>
  <c r="F9" i="24"/>
  <c r="AE11" i="24"/>
  <c r="AJ11" i="24" s="1"/>
  <c r="AT11" i="24" s="1"/>
  <c r="AE24" i="24"/>
  <c r="AE28" i="24"/>
  <c r="G25" i="24" s="1"/>
  <c r="AE38" i="24"/>
  <c r="G35" i="24" s="1"/>
  <c r="AL43" i="24"/>
  <c r="AE37" i="25"/>
  <c r="AG67" i="25"/>
  <c r="AN67" i="25" s="1"/>
  <c r="AF12" i="26"/>
  <c r="AM12" i="26" s="1"/>
  <c r="AG13" i="26"/>
  <c r="AH31" i="26"/>
  <c r="AQ31" i="26" s="1"/>
  <c r="AG50" i="26"/>
  <c r="AG61" i="26"/>
  <c r="AO61" i="26" s="1"/>
  <c r="AF16" i="28"/>
  <c r="AL16" i="28" s="1"/>
  <c r="H13" i="28" s="1"/>
  <c r="AG50" i="20"/>
  <c r="AE17" i="24"/>
  <c r="AE27" i="24"/>
  <c r="AE35" i="24"/>
  <c r="AJ35" i="24" s="1"/>
  <c r="AF24" i="25"/>
  <c r="I10" i="26"/>
  <c r="AF16" i="26"/>
  <c r="AM16" i="26" s="1"/>
  <c r="I13" i="26" s="1"/>
  <c r="AE39" i="26"/>
  <c r="AK39" i="26" s="1"/>
  <c r="AE42" i="26"/>
  <c r="AK42" i="26" s="1"/>
  <c r="AE49" i="26"/>
  <c r="AK49" i="26" s="1"/>
  <c r="AG30" i="27"/>
  <c r="AN30" i="27" s="1"/>
  <c r="J27" i="27" s="1"/>
  <c r="AE39" i="27"/>
  <c r="AF59" i="27"/>
  <c r="AE13" i="28"/>
  <c r="AF63" i="28"/>
  <c r="AG59" i="21"/>
  <c r="AG67" i="23"/>
  <c r="AH17" i="24"/>
  <c r="AH27" i="24"/>
  <c r="AE33" i="24"/>
  <c r="AE34" i="24"/>
  <c r="M10" i="26"/>
  <c r="AG42" i="26"/>
  <c r="AO42" i="26" s="1"/>
  <c r="AF49" i="26"/>
  <c r="AM49" i="26" s="1"/>
  <c r="AF39" i="27"/>
  <c r="AI59" i="27"/>
  <c r="AE53" i="28"/>
  <c r="K34" i="22"/>
  <c r="AY29" i="25"/>
  <c r="AF41" i="27"/>
  <c r="AF51" i="27"/>
  <c r="AF63" i="27"/>
  <c r="AI67" i="27"/>
  <c r="AE48" i="28"/>
  <c r="AF46" i="21"/>
  <c r="AL46" i="21" s="1"/>
  <c r="AE50" i="21"/>
  <c r="AG60" i="21"/>
  <c r="AN29" i="22"/>
  <c r="AG65" i="25"/>
  <c r="AE45" i="26"/>
  <c r="AK45" i="26" s="1"/>
  <c r="AF51" i="26"/>
  <c r="AM51" i="26" s="1"/>
  <c r="AF60" i="26"/>
  <c r="AM60" i="26" s="1"/>
  <c r="AG25" i="27"/>
  <c r="AN25" i="27" s="1"/>
  <c r="AE40" i="27"/>
  <c r="AI51" i="27"/>
  <c r="AI63" i="27"/>
  <c r="AF48" i="28"/>
  <c r="AL48" i="28" s="1"/>
  <c r="AH14" i="22"/>
  <c r="AF27" i="26"/>
  <c r="AM27" i="26" s="1"/>
  <c r="AH45" i="26"/>
  <c r="AQ45" i="26" s="1"/>
  <c r="AE50" i="26"/>
  <c r="AK50" i="26" s="1"/>
  <c r="AF40" i="27"/>
  <c r="AU29" i="20"/>
  <c r="AU34" i="20"/>
  <c r="AW30" i="13"/>
  <c r="G20" i="18"/>
  <c r="M30" i="20"/>
  <c r="K22" i="21"/>
  <c r="AU52" i="14"/>
  <c r="AZ37" i="20"/>
  <c r="AZ36" i="20"/>
  <c r="AY36" i="22"/>
  <c r="BA60" i="22"/>
  <c r="L34" i="20"/>
  <c r="AY26" i="24"/>
  <c r="H21" i="24"/>
  <c r="AZ35" i="24"/>
  <c r="AY30" i="25"/>
  <c r="AX13" i="27"/>
  <c r="AX40" i="27"/>
  <c r="AY59" i="12"/>
  <c r="AZ20" i="13"/>
  <c r="BC27" i="13"/>
  <c r="BC13" i="12"/>
  <c r="AZ22" i="13"/>
  <c r="AT52" i="14"/>
  <c r="AU39" i="17"/>
  <c r="AX41" i="27"/>
  <c r="L19" i="13"/>
  <c r="M20" i="13"/>
  <c r="I27" i="13"/>
  <c r="AY34" i="13"/>
  <c r="AY64" i="13"/>
  <c r="M35" i="13"/>
  <c r="M15" i="14"/>
  <c r="BA42" i="14"/>
  <c r="AZ21" i="13"/>
  <c r="K14" i="24"/>
  <c r="AY24" i="24"/>
  <c r="AV43" i="24"/>
  <c r="AY24" i="25"/>
  <c r="AX46" i="22"/>
  <c r="L30" i="20"/>
  <c r="AX11" i="27"/>
  <c r="K22" i="24"/>
  <c r="AU53" i="22"/>
  <c r="AU43" i="24"/>
  <c r="AY45" i="26"/>
  <c r="L13" i="28"/>
  <c r="AX30" i="22"/>
  <c r="AX12" i="27"/>
  <c r="M35" i="20"/>
  <c r="I35" i="14"/>
  <c r="M34" i="12"/>
  <c r="I28" i="13"/>
  <c r="K28" i="25"/>
  <c r="K28" i="13"/>
  <c r="L28" i="13"/>
  <c r="M27" i="17"/>
  <c r="K27" i="25"/>
  <c r="G21" i="18"/>
  <c r="G21" i="24"/>
  <c r="I21" i="25"/>
  <c r="G26" i="24"/>
  <c r="K21" i="25"/>
  <c r="K21" i="24"/>
  <c r="L20" i="13"/>
  <c r="M20" i="27"/>
  <c r="M14" i="23"/>
  <c r="K23" i="25"/>
  <c r="K14" i="21"/>
  <c r="G14" i="24"/>
  <c r="O14" i="17"/>
  <c r="N13" i="23"/>
  <c r="K26" i="25"/>
  <c r="N13" i="27"/>
  <c r="AP13" i="28"/>
  <c r="L10" i="28" s="1"/>
  <c r="M10" i="28"/>
  <c r="AF34" i="28"/>
  <c r="AL34" i="28" s="1"/>
  <c r="AE34" i="28"/>
  <c r="AI34" i="28"/>
  <c r="AG25" i="28"/>
  <c r="AE25" i="28"/>
  <c r="AF25" i="28"/>
  <c r="AF35" i="28"/>
  <c r="AE35" i="28"/>
  <c r="AF38" i="28"/>
  <c r="AE38" i="28"/>
  <c r="AJ38" i="28" s="1"/>
  <c r="F35" i="28" s="1"/>
  <c r="AI38" i="28"/>
  <c r="AR38" i="28" s="1"/>
  <c r="N35" i="28" s="1"/>
  <c r="AH51" i="28"/>
  <c r="AP51" i="28" s="1"/>
  <c r="AI51" i="28"/>
  <c r="AF51" i="28"/>
  <c r="AL51" i="28" s="1"/>
  <c r="AE14" i="28"/>
  <c r="AU13" i="28" s="1"/>
  <c r="AI14" i="28"/>
  <c r="AF14" i="28"/>
  <c r="AG27" i="28"/>
  <c r="AY26" i="28" s="1"/>
  <c r="AE27" i="28"/>
  <c r="AX46" i="28"/>
  <c r="AG52" i="28"/>
  <c r="AE52" i="28"/>
  <c r="AR56" i="28"/>
  <c r="AF33" i="28"/>
  <c r="AL33" i="28" s="1"/>
  <c r="AE33" i="28"/>
  <c r="AI33" i="28"/>
  <c r="AI37" i="28"/>
  <c r="AR37" i="28" s="1"/>
  <c r="N34" i="28" s="1"/>
  <c r="AE37" i="28"/>
  <c r="AJ37" i="28" s="1"/>
  <c r="AG44" i="28"/>
  <c r="AF44" i="28"/>
  <c r="M12" i="28"/>
  <c r="AE32" i="28"/>
  <c r="AI36" i="28"/>
  <c r="AE45" i="28"/>
  <c r="AF46" i="28"/>
  <c r="AE47" i="28"/>
  <c r="AJ47" i="28" s="1"/>
  <c r="AH56" i="28"/>
  <c r="AE59" i="28"/>
  <c r="AI63" i="28"/>
  <c r="AE67" i="28"/>
  <c r="AI11" i="28"/>
  <c r="O8" i="28" s="1"/>
  <c r="AH12" i="28"/>
  <c r="M9" i="28" s="1"/>
  <c r="AF13" i="28"/>
  <c r="I10" i="28" s="1"/>
  <c r="AF15" i="28"/>
  <c r="AL15" i="28" s="1"/>
  <c r="H12" i="28" s="1"/>
  <c r="AI16" i="28"/>
  <c r="AF26" i="28"/>
  <c r="AE29" i="28"/>
  <c r="AF45" i="28"/>
  <c r="AJ48" i="28"/>
  <c r="AF59" i="28"/>
  <c r="AJ15" i="28"/>
  <c r="F12" i="28" s="1"/>
  <c r="AH26" i="28"/>
  <c r="AG45" i="28"/>
  <c r="AN45" i="28" s="1"/>
  <c r="AX45" i="28" s="1"/>
  <c r="AF53" i="28"/>
  <c r="AP28" i="23"/>
  <c r="AH33" i="23"/>
  <c r="AF33" i="23"/>
  <c r="AE33" i="23"/>
  <c r="AH46" i="23"/>
  <c r="AF46" i="23"/>
  <c r="J12" i="23"/>
  <c r="AI32" i="23"/>
  <c r="AE32" i="23"/>
  <c r="AG34" i="23"/>
  <c r="AF34" i="23"/>
  <c r="AE34" i="23"/>
  <c r="AG36" i="23"/>
  <c r="AY36" i="23" s="1"/>
  <c r="AF36" i="23"/>
  <c r="AH20" i="23"/>
  <c r="AF20" i="23"/>
  <c r="AW20" i="23" s="1"/>
  <c r="AH23" i="23"/>
  <c r="AF23" i="23"/>
  <c r="I20" i="23" s="1"/>
  <c r="M28" i="23"/>
  <c r="AP31" i="23"/>
  <c r="L28" i="23" s="1"/>
  <c r="AG42" i="23"/>
  <c r="AE42" i="23"/>
  <c r="AH30" i="23"/>
  <c r="AI31" i="23"/>
  <c r="AI59" i="23"/>
  <c r="AI69" i="23"/>
  <c r="AE15" i="23"/>
  <c r="AJ15" i="23" s="1"/>
  <c r="F12" i="23" s="1"/>
  <c r="AF28" i="23"/>
  <c r="AE37" i="23"/>
  <c r="G34" i="23" s="1"/>
  <c r="AF48" i="23"/>
  <c r="AL48" i="23" s="1"/>
  <c r="AI49" i="23"/>
  <c r="AI63" i="23"/>
  <c r="AH37" i="23"/>
  <c r="AP37" i="23" s="1"/>
  <c r="L34" i="23" s="1"/>
  <c r="AH48" i="23"/>
  <c r="AP48" i="23" s="1"/>
  <c r="AF43" i="23"/>
  <c r="AL43" i="23" s="1"/>
  <c r="AG59" i="23"/>
  <c r="AN59" i="23" s="1"/>
  <c r="AI67" i="23"/>
  <c r="AG69" i="23"/>
  <c r="AE58" i="25"/>
  <c r="AH58" i="25"/>
  <c r="AF58" i="25"/>
  <c r="AG21" i="25"/>
  <c r="K22" i="25" s="1"/>
  <c r="AH21" i="25"/>
  <c r="AL35" i="25"/>
  <c r="AI41" i="25"/>
  <c r="AH41" i="25"/>
  <c r="AF54" i="25"/>
  <c r="AE54" i="25"/>
  <c r="AJ54" i="25" s="1"/>
  <c r="AG27" i="25"/>
  <c r="AH27" i="25"/>
  <c r="AP27" i="25" s="1"/>
  <c r="AG66" i="25"/>
  <c r="AF66" i="25"/>
  <c r="AH66" i="25"/>
  <c r="AF33" i="25"/>
  <c r="AH33" i="25"/>
  <c r="AH17" i="25"/>
  <c r="AE24" i="25"/>
  <c r="AH25" i="25"/>
  <c r="AP25" i="25" s="1"/>
  <c r="AH28" i="25"/>
  <c r="AE32" i="25"/>
  <c r="AE35" i="25"/>
  <c r="AG59" i="25"/>
  <c r="AE67" i="25"/>
  <c r="AH32" i="25"/>
  <c r="AE19" i="25"/>
  <c r="AE23" i="25"/>
  <c r="G20" i="25" s="1"/>
  <c r="AE28" i="25"/>
  <c r="AF31" i="25"/>
  <c r="I28" i="25" s="1"/>
  <c r="AH53" i="25"/>
  <c r="AP53" i="25" s="1"/>
  <c r="AE59" i="25"/>
  <c r="AF19" i="25"/>
  <c r="AI18" i="21"/>
  <c r="AF18" i="21"/>
  <c r="AG26" i="21"/>
  <c r="AY26" i="21" s="1"/>
  <c r="AH26" i="21"/>
  <c r="AG24" i="21"/>
  <c r="AE24" i="21"/>
  <c r="AF24" i="21"/>
  <c r="AL24" i="21" s="1"/>
  <c r="H21" i="21" s="1"/>
  <c r="AG34" i="21"/>
  <c r="AF34" i="21"/>
  <c r="AG40" i="21"/>
  <c r="AF40" i="21"/>
  <c r="AL40" i="21" s="1"/>
  <c r="AE40" i="21"/>
  <c r="AG45" i="21"/>
  <c r="AH45" i="21"/>
  <c r="AP45" i="21" s="1"/>
  <c r="AZ45" i="21" s="1"/>
  <c r="AF45" i="21"/>
  <c r="AG57" i="21"/>
  <c r="AE57" i="21"/>
  <c r="AG11" i="21"/>
  <c r="AE12" i="21"/>
  <c r="AG16" i="21"/>
  <c r="AN16" i="21" s="1"/>
  <c r="AF21" i="21"/>
  <c r="AH22" i="21"/>
  <c r="AE25" i="21"/>
  <c r="AF41" i="21"/>
  <c r="AF58" i="21"/>
  <c r="AF66" i="21"/>
  <c r="AG67" i="21"/>
  <c r="AN67" i="21" s="1"/>
  <c r="AI11" i="21"/>
  <c r="AG12" i="21"/>
  <c r="AH21" i="21"/>
  <c r="AF25" i="21"/>
  <c r="AH66" i="21"/>
  <c r="AG15" i="21"/>
  <c r="AN15" i="21" s="1"/>
  <c r="J12" i="21" s="1"/>
  <c r="AE17" i="21"/>
  <c r="AE19" i="21"/>
  <c r="AH25" i="21"/>
  <c r="AE27" i="21"/>
  <c r="AF43" i="21"/>
  <c r="AG46" i="21"/>
  <c r="AN46" i="21" s="1"/>
  <c r="AF53" i="21"/>
  <c r="AF54" i="21"/>
  <c r="AF59" i="21"/>
  <c r="AL59" i="21" s="1"/>
  <c r="AG25" i="18"/>
  <c r="K26" i="18" s="1"/>
  <c r="AH25" i="18"/>
  <c r="AF25" i="18"/>
  <c r="AE25" i="18"/>
  <c r="AI31" i="18"/>
  <c r="AH31" i="18"/>
  <c r="AP31" i="18" s="1"/>
  <c r="L28" i="18" s="1"/>
  <c r="AP32" i="18"/>
  <c r="AH65" i="18"/>
  <c r="AE65" i="18"/>
  <c r="AG17" i="18"/>
  <c r="AH17" i="18"/>
  <c r="M14" i="18" s="1"/>
  <c r="AE17" i="18"/>
  <c r="AH66" i="18"/>
  <c r="AP66" i="18" s="1"/>
  <c r="AZ66" i="18" s="1"/>
  <c r="AF66" i="18"/>
  <c r="AI34" i="18"/>
  <c r="AE34" i="18"/>
  <c r="AP36" i="18"/>
  <c r="AR46" i="18"/>
  <c r="AH58" i="18"/>
  <c r="AF58" i="18"/>
  <c r="AL58" i="18" s="1"/>
  <c r="AH18" i="18"/>
  <c r="AP18" i="18" s="1"/>
  <c r="AI19" i="18"/>
  <c r="AH20" i="18"/>
  <c r="AP20" i="18" s="1"/>
  <c r="AH21" i="18"/>
  <c r="AP21" i="18" s="1"/>
  <c r="AF29" i="18"/>
  <c r="AI32" i="18"/>
  <c r="AG55" i="18"/>
  <c r="AH56" i="18"/>
  <c r="AN59" i="18"/>
  <c r="AI18" i="18"/>
  <c r="AE39" i="18"/>
  <c r="AF40" i="18"/>
  <c r="AG42" i="18"/>
  <c r="AE49" i="18"/>
  <c r="AF50" i="18"/>
  <c r="AW54" i="18"/>
  <c r="AH55" i="18"/>
  <c r="AF59" i="18"/>
  <c r="AL59" i="18" s="1"/>
  <c r="AG67" i="18"/>
  <c r="AF21" i="18"/>
  <c r="AW20" i="18" s="1"/>
  <c r="AH23" i="18"/>
  <c r="M20" i="18" s="1"/>
  <c r="AE29" i="18"/>
  <c r="AE30" i="18"/>
  <c r="AE38" i="18"/>
  <c r="AE57" i="18"/>
  <c r="AH43" i="15"/>
  <c r="AQ43" i="15" s="1"/>
  <c r="AF43" i="15"/>
  <c r="AI43" i="15"/>
  <c r="AS43" i="15" s="1"/>
  <c r="AG24" i="15"/>
  <c r="AO24" i="15" s="1"/>
  <c r="AF24" i="15"/>
  <c r="AE24" i="15"/>
  <c r="AG27" i="15"/>
  <c r="AO27" i="15" s="1"/>
  <c r="AH27" i="15"/>
  <c r="AQ27" i="15" s="1"/>
  <c r="AE27" i="15"/>
  <c r="AR18" i="15"/>
  <c r="AG21" i="15"/>
  <c r="AH21" i="15"/>
  <c r="AF21" i="15"/>
  <c r="AM21" i="15" s="1"/>
  <c r="AP57" i="15"/>
  <c r="AI62" i="15"/>
  <c r="AH62" i="15"/>
  <c r="AQ62" i="15" s="1"/>
  <c r="AH70" i="15"/>
  <c r="AF70" i="15"/>
  <c r="AJ28" i="15"/>
  <c r="AI33" i="15"/>
  <c r="AF34" i="15"/>
  <c r="AN44" i="15"/>
  <c r="AF13" i="15"/>
  <c r="AG15" i="15"/>
  <c r="AE17" i="15"/>
  <c r="AK17" i="15" s="1"/>
  <c r="AI23" i="15"/>
  <c r="AE25" i="15"/>
  <c r="AK25" i="15" s="1"/>
  <c r="AF29" i="15"/>
  <c r="AF38" i="15"/>
  <c r="AM38" i="15" s="1"/>
  <c r="AE58" i="15"/>
  <c r="AK58" i="15" s="1"/>
  <c r="M10" i="15"/>
  <c r="AH17" i="15"/>
  <c r="AQ17" i="15" s="1"/>
  <c r="AF25" i="15"/>
  <c r="AM25" i="15" s="1"/>
  <c r="AG29" i="15"/>
  <c r="AO29" i="15" s="1"/>
  <c r="AJ34" i="15"/>
  <c r="AH25" i="15"/>
  <c r="M35" i="15"/>
  <c r="AI44" i="15"/>
  <c r="AG65" i="15"/>
  <c r="AO65" i="15" s="1"/>
  <c r="AL12" i="12"/>
  <c r="H9" i="12" s="1"/>
  <c r="I9" i="12"/>
  <c r="AH68" i="12"/>
  <c r="AF68" i="12"/>
  <c r="AL66" i="12"/>
  <c r="AL14" i="12"/>
  <c r="H11" i="12" s="1"/>
  <c r="AP48" i="12"/>
  <c r="AH22" i="12"/>
  <c r="AF22" i="12"/>
  <c r="AI16" i="12"/>
  <c r="O13" i="12" s="1"/>
  <c r="AJ40" i="12"/>
  <c r="AF49" i="12"/>
  <c r="AL49" i="12" s="1"/>
  <c r="AI59" i="12"/>
  <c r="AU62" i="12"/>
  <c r="AF11" i="12"/>
  <c r="AL11" i="12" s="1"/>
  <c r="H8" i="12" s="1"/>
  <c r="AU48" i="12"/>
  <c r="AG49" i="12"/>
  <c r="G9" i="12"/>
  <c r="O9" i="12"/>
  <c r="BC12" i="12"/>
  <c r="AF40" i="12"/>
  <c r="AG45" i="12"/>
  <c r="AH61" i="12"/>
  <c r="AJ62" i="12"/>
  <c r="AT62" i="12" s="1"/>
  <c r="AF63" i="12"/>
  <c r="AN11" i="28"/>
  <c r="J8" i="28" s="1"/>
  <c r="AY11" i="28"/>
  <c r="AL21" i="28"/>
  <c r="K9" i="28"/>
  <c r="AE12" i="28"/>
  <c r="AP12" i="28"/>
  <c r="AG13" i="28"/>
  <c r="AI13" i="28"/>
  <c r="M13" i="28"/>
  <c r="AI20" i="28"/>
  <c r="AE20" i="28"/>
  <c r="AH20" i="28"/>
  <c r="AG20" i="28"/>
  <c r="AI24" i="28"/>
  <c r="AE24" i="28"/>
  <c r="AH24" i="28"/>
  <c r="AG24" i="28"/>
  <c r="AF24" i="28"/>
  <c r="G10" i="28"/>
  <c r="AF67" i="28"/>
  <c r="AH69" i="28"/>
  <c r="AE66" i="28"/>
  <c r="AF52" i="28"/>
  <c r="AG48" i="28"/>
  <c r="AE51" i="28"/>
  <c r="AH44" i="28"/>
  <c r="AE41" i="28"/>
  <c r="AI50" i="28"/>
  <c r="AI35" i="28"/>
  <c r="AE26" i="28"/>
  <c r="AF27" i="28"/>
  <c r="AE36" i="28"/>
  <c r="AI30" i="28"/>
  <c r="AH29" i="28"/>
  <c r="AH11" i="28"/>
  <c r="AF12" i="28"/>
  <c r="AJ13" i="28"/>
  <c r="F10" i="28" s="1"/>
  <c r="AH14" i="28"/>
  <c r="AJ14" i="28"/>
  <c r="AI17" i="28"/>
  <c r="AE17" i="28"/>
  <c r="AH17" i="28"/>
  <c r="AI19" i="28"/>
  <c r="AE19" i="28"/>
  <c r="AH19" i="28"/>
  <c r="AG19" i="28"/>
  <c r="AL20" i="28"/>
  <c r="I22" i="28"/>
  <c r="AI23" i="28"/>
  <c r="AE23" i="28"/>
  <c r="AH23" i="28"/>
  <c r="AG23" i="28"/>
  <c r="AF23" i="28"/>
  <c r="AL13" i="28"/>
  <c r="AI15" i="28"/>
  <c r="AE16" i="28"/>
  <c r="I13" i="28"/>
  <c r="AF17" i="28"/>
  <c r="AN17" i="28"/>
  <c r="J14" i="28" s="1"/>
  <c r="AI18" i="28"/>
  <c r="AE18" i="28"/>
  <c r="AH18" i="28"/>
  <c r="AG18" i="28"/>
  <c r="AF19" i="28"/>
  <c r="AI22" i="28"/>
  <c r="AE22" i="28"/>
  <c r="AH22" i="28"/>
  <c r="AG22" i="28"/>
  <c r="F8" i="28"/>
  <c r="AF11" i="28"/>
  <c r="AR11" i="28"/>
  <c r="N8" i="28" s="1"/>
  <c r="AI12" i="28"/>
  <c r="AN12" i="28"/>
  <c r="J9" i="28" s="1"/>
  <c r="I15" i="28"/>
  <c r="AL18" i="28"/>
  <c r="H15" i="28" s="1"/>
  <c r="AI21" i="28"/>
  <c r="AE21" i="28"/>
  <c r="AH21" i="28"/>
  <c r="AG21" i="28"/>
  <c r="AF22" i="28"/>
  <c r="AJ25" i="28"/>
  <c r="AL26" i="28"/>
  <c r="AJ27" i="28"/>
  <c r="AG28" i="28"/>
  <c r="AI28" i="28"/>
  <c r="AF31" i="28"/>
  <c r="AG31" i="28"/>
  <c r="AJ33" i="28"/>
  <c r="AF37" i="28"/>
  <c r="AL25" i="28"/>
  <c r="AE28" i="28"/>
  <c r="AR29" i="28"/>
  <c r="AF30" i="28"/>
  <c r="AG30" i="28"/>
  <c r="AE31" i="28"/>
  <c r="AF32" i="28"/>
  <c r="AR33" i="28"/>
  <c r="AJ34" i="28"/>
  <c r="AR36" i="28"/>
  <c r="BB36" i="28" s="1"/>
  <c r="AG39" i="28"/>
  <c r="AF39" i="28"/>
  <c r="AI39" i="28"/>
  <c r="AE39" i="28"/>
  <c r="AH39" i="28"/>
  <c r="AP42" i="28"/>
  <c r="AG14" i="28"/>
  <c r="AG15" i="28"/>
  <c r="AG16" i="28"/>
  <c r="AH25" i="28"/>
  <c r="AI26" i="28"/>
  <c r="AN26" i="28"/>
  <c r="AH27" i="28"/>
  <c r="AF28" i="28"/>
  <c r="AF29" i="28"/>
  <c r="AG29" i="28"/>
  <c r="AE30" i="28"/>
  <c r="AH31" i="28"/>
  <c r="AJ32" i="28"/>
  <c r="AR34" i="28"/>
  <c r="AJ35" i="28"/>
  <c r="I35" i="28"/>
  <c r="AL38" i="28"/>
  <c r="H35" i="28" s="1"/>
  <c r="AH40" i="28"/>
  <c r="AG40" i="28"/>
  <c r="AF40" i="28"/>
  <c r="AI40" i="28"/>
  <c r="AE40" i="28"/>
  <c r="AI25" i="28"/>
  <c r="AN25" i="28"/>
  <c r="AI27" i="28"/>
  <c r="AN27" i="28"/>
  <c r="AH28" i="28"/>
  <c r="AJ29" i="28"/>
  <c r="G26" i="28"/>
  <c r="AH30" i="28"/>
  <c r="AI31" i="28"/>
  <c r="AR32" i="28"/>
  <c r="AG32" i="28"/>
  <c r="AG33" i="28"/>
  <c r="AG34" i="28"/>
  <c r="AG35" i="28"/>
  <c r="AG36" i="28"/>
  <c r="AG37" i="28"/>
  <c r="G34" i="28"/>
  <c r="O34" i="28"/>
  <c r="AG38" i="28"/>
  <c r="G35" i="28"/>
  <c r="O35" i="28"/>
  <c r="AG41" i="28"/>
  <c r="AG42" i="28"/>
  <c r="AG43" i="28"/>
  <c r="AL43" i="28"/>
  <c r="AE44" i="28"/>
  <c r="AI46" i="28"/>
  <c r="AE46" i="28"/>
  <c r="AF47" i="28"/>
  <c r="AH47" i="28"/>
  <c r="AU47" i="28"/>
  <c r="AN65" i="28"/>
  <c r="AH32" i="28"/>
  <c r="AH33" i="28"/>
  <c r="AH34" i="28"/>
  <c r="AH35" i="28"/>
  <c r="AH36" i="28"/>
  <c r="AH37" i="28"/>
  <c r="AH38" i="28"/>
  <c r="AI41" i="28"/>
  <c r="AH43" i="28"/>
  <c r="AJ62" i="28"/>
  <c r="AI42" i="28"/>
  <c r="AE42" i="28"/>
  <c r="AI43" i="28"/>
  <c r="AI55" i="28"/>
  <c r="AF41" i="28"/>
  <c r="AF42" i="28"/>
  <c r="AE43" i="28"/>
  <c r="AI44" i="28"/>
  <c r="AN44" i="28"/>
  <c r="AX44" i="28" s="1"/>
  <c r="AI45" i="28"/>
  <c r="AH46" i="28"/>
  <c r="AI47" i="28"/>
  <c r="AI49" i="28"/>
  <c r="AE49" i="28"/>
  <c r="AH49" i="28"/>
  <c r="AG49" i="28"/>
  <c r="AF49" i="28"/>
  <c r="AG50" i="28"/>
  <c r="AF50" i="28"/>
  <c r="AI54" i="28"/>
  <c r="AE54" i="28"/>
  <c r="AH54" i="28"/>
  <c r="AG54" i="28"/>
  <c r="AE55" i="28"/>
  <c r="AH57" i="28"/>
  <c r="AF57" i="28"/>
  <c r="AE57" i="28"/>
  <c r="AN57" i="28"/>
  <c r="AJ59" i="28"/>
  <c r="AL60" i="28"/>
  <c r="AR66" i="28"/>
  <c r="AE50" i="28"/>
  <c r="AL54" i="28"/>
  <c r="AI61" i="28"/>
  <c r="AE61" i="28"/>
  <c r="AF61" i="28"/>
  <c r="AH61" i="28"/>
  <c r="AG61" i="28"/>
  <c r="AH68" i="28"/>
  <c r="AI68" i="28"/>
  <c r="AE68" i="28"/>
  <c r="AG68" i="28"/>
  <c r="AF68" i="28"/>
  <c r="AI48" i="28"/>
  <c r="AH50" i="28"/>
  <c r="AL53" i="28"/>
  <c r="AW53" i="28"/>
  <c r="AG56" i="28"/>
  <c r="AF56" i="28"/>
  <c r="AE56" i="28"/>
  <c r="AI57" i="28"/>
  <c r="AF58" i="28"/>
  <c r="AG58" i="28"/>
  <c r="AH58" i="28"/>
  <c r="AI58" i="28"/>
  <c r="AE58" i="28"/>
  <c r="AJ63" i="28"/>
  <c r="AF55" i="28"/>
  <c r="AH55" i="28"/>
  <c r="AG55" i="28"/>
  <c r="AP56" i="28"/>
  <c r="AF62" i="28"/>
  <c r="AG62" i="28"/>
  <c r="AH62" i="28"/>
  <c r="AI62" i="28"/>
  <c r="AL63" i="28"/>
  <c r="AI65" i="28"/>
  <c r="AE65" i="28"/>
  <c r="AF65" i="28"/>
  <c r="AH65" i="28"/>
  <c r="AR67" i="28"/>
  <c r="AG51" i="28"/>
  <c r="AH52" i="28"/>
  <c r="AG53" i="28"/>
  <c r="AR63" i="28"/>
  <c r="AH64" i="28"/>
  <c r="AI64" i="28"/>
  <c r="AE64" i="28"/>
  <c r="AG64" i="28"/>
  <c r="AF70" i="28"/>
  <c r="AG70" i="28"/>
  <c r="AH70" i="28"/>
  <c r="AI52" i="28"/>
  <c r="AN52" i="28"/>
  <c r="AI53" i="28"/>
  <c r="AR59" i="28"/>
  <c r="AH60" i="28"/>
  <c r="AI60" i="28"/>
  <c r="AE60" i="28"/>
  <c r="AG60" i="28"/>
  <c r="AL64" i="28"/>
  <c r="AF66" i="28"/>
  <c r="AG66" i="28"/>
  <c r="AH66" i="28"/>
  <c r="AJ67" i="28"/>
  <c r="AI69" i="28"/>
  <c r="AE69" i="28"/>
  <c r="AF69" i="28"/>
  <c r="AE70" i="28"/>
  <c r="AG69" i="28"/>
  <c r="AI70" i="28"/>
  <c r="AG59" i="28"/>
  <c r="AH59" i="28"/>
  <c r="AG63" i="28"/>
  <c r="AH63" i="28"/>
  <c r="AG67" i="28"/>
  <c r="AH67" i="28"/>
  <c r="J10" i="27"/>
  <c r="AF67" i="27"/>
  <c r="AE66" i="27"/>
  <c r="AE56" i="27"/>
  <c r="AG53" i="27"/>
  <c r="AE51" i="27"/>
  <c r="AH69" i="27"/>
  <c r="AF57" i="27"/>
  <c r="AH39" i="27"/>
  <c r="AF47" i="27"/>
  <c r="AE46" i="27"/>
  <c r="AI55" i="27"/>
  <c r="AI11" i="27"/>
  <c r="AE11" i="27"/>
  <c r="AH11" i="27"/>
  <c r="AG28" i="27"/>
  <c r="AG23" i="27"/>
  <c r="AF11" i="27"/>
  <c r="AI12" i="27"/>
  <c r="AE12" i="27"/>
  <c r="AH12" i="27"/>
  <c r="AF12" i="27"/>
  <c r="AI13" i="27"/>
  <c r="AE13" i="27"/>
  <c r="AH13" i="27"/>
  <c r="AF13" i="27"/>
  <c r="AI14" i="27"/>
  <c r="AE14" i="27"/>
  <c r="AH14" i="27"/>
  <c r="AF14" i="27"/>
  <c r="AI15" i="27"/>
  <c r="AE15" i="27"/>
  <c r="AH15" i="27"/>
  <c r="AF15" i="27"/>
  <c r="AH16" i="27"/>
  <c r="AF16" i="27"/>
  <c r="AE16" i="27"/>
  <c r="AG16" i="27"/>
  <c r="AI17" i="27"/>
  <c r="AE17" i="27"/>
  <c r="AH17" i="27"/>
  <c r="AF17" i="27"/>
  <c r="AI31" i="27"/>
  <c r="AE31" i="27"/>
  <c r="AF31" i="27"/>
  <c r="AG31" i="27"/>
  <c r="AH31" i="27"/>
  <c r="AX14" i="27"/>
  <c r="J11" i="27"/>
  <c r="J12" i="27"/>
  <c r="K14" i="27"/>
  <c r="AN17" i="27"/>
  <c r="J14" i="27" s="1"/>
  <c r="AI29" i="27"/>
  <c r="AE29" i="27"/>
  <c r="AF29" i="27"/>
  <c r="AG29" i="27"/>
  <c r="AH29" i="27"/>
  <c r="AP21" i="27"/>
  <c r="AI22" i="27"/>
  <c r="AE22" i="27"/>
  <c r="AH22" i="27"/>
  <c r="AG22" i="27"/>
  <c r="AF22" i="27"/>
  <c r="AI26" i="27"/>
  <c r="AE26" i="27"/>
  <c r="AF26" i="27"/>
  <c r="AG26" i="27"/>
  <c r="AH26" i="27"/>
  <c r="K11" i="27"/>
  <c r="K12" i="27"/>
  <c r="AP18" i="27"/>
  <c r="AI19" i="27"/>
  <c r="AE19" i="27"/>
  <c r="AH19" i="27"/>
  <c r="AG19" i="27"/>
  <c r="AF19" i="27"/>
  <c r="AI24" i="27"/>
  <c r="AE24" i="27"/>
  <c r="AF24" i="27"/>
  <c r="AG24" i="27"/>
  <c r="AH24" i="27"/>
  <c r="J8" i="27"/>
  <c r="J9" i="27"/>
  <c r="AI20" i="27"/>
  <c r="AE20" i="27"/>
  <c r="AI23" i="27"/>
  <c r="AE23" i="27"/>
  <c r="AF23" i="27"/>
  <c r="AI25" i="27"/>
  <c r="AE25" i="27"/>
  <c r="AF25" i="27"/>
  <c r="AI28" i="27"/>
  <c r="AE28" i="27"/>
  <c r="AF28" i="27"/>
  <c r="AI30" i="27"/>
  <c r="AE30" i="27"/>
  <c r="AF30" i="27"/>
  <c r="AF32" i="27"/>
  <c r="AE32" i="27"/>
  <c r="AG32" i="27"/>
  <c r="AP33" i="27"/>
  <c r="AF35" i="27"/>
  <c r="AE35" i="27"/>
  <c r="AI35" i="27"/>
  <c r="AG35" i="27"/>
  <c r="AP36" i="27"/>
  <c r="M33" i="27"/>
  <c r="AP43" i="27"/>
  <c r="AI49" i="27"/>
  <c r="AE49" i="27"/>
  <c r="AF49" i="27"/>
  <c r="AH49" i="27"/>
  <c r="AG49" i="27"/>
  <c r="AI18" i="27"/>
  <c r="AE18" i="27"/>
  <c r="AI21" i="27"/>
  <c r="AE21" i="27"/>
  <c r="AI27" i="27"/>
  <c r="AE27" i="27"/>
  <c r="AF27" i="27"/>
  <c r="K27" i="27"/>
  <c r="AP32" i="27"/>
  <c r="AP35" i="27"/>
  <c r="AF38" i="27"/>
  <c r="AE38" i="27"/>
  <c r="AI38" i="27"/>
  <c r="AG38" i="27"/>
  <c r="AL40" i="27"/>
  <c r="AW39" i="27"/>
  <c r="AL41" i="27"/>
  <c r="AN44" i="27"/>
  <c r="AF18" i="27"/>
  <c r="AL20" i="27"/>
  <c r="AF21" i="27"/>
  <c r="AP23" i="27"/>
  <c r="L20" i="27" s="1"/>
  <c r="AP25" i="27"/>
  <c r="L22" i="27" s="1"/>
  <c r="AG27" i="27"/>
  <c r="AP28" i="27"/>
  <c r="AP30" i="27"/>
  <c r="L27" i="27" s="1"/>
  <c r="AF37" i="27"/>
  <c r="AE37" i="27"/>
  <c r="AI37" i="27"/>
  <c r="AG37" i="27"/>
  <c r="AH38" i="27"/>
  <c r="AI45" i="27"/>
  <c r="AE45" i="27"/>
  <c r="AF45" i="27"/>
  <c r="AG45" i="27"/>
  <c r="AH45" i="27"/>
  <c r="AI50" i="27"/>
  <c r="AG18" i="27"/>
  <c r="AH20" i="27"/>
  <c r="AG21" i="27"/>
  <c r="M22" i="27"/>
  <c r="AH27" i="27"/>
  <c r="AF33" i="27"/>
  <c r="AE33" i="27"/>
  <c r="AI33" i="27"/>
  <c r="AG33" i="27"/>
  <c r="AF36" i="27"/>
  <c r="AE36" i="27"/>
  <c r="AI36" i="27"/>
  <c r="AG36" i="27"/>
  <c r="AH37" i="27"/>
  <c r="AL39" i="27"/>
  <c r="AI34" i="27"/>
  <c r="AJ39" i="27"/>
  <c r="AI41" i="27"/>
  <c r="AE41" i="27"/>
  <c r="AF42" i="27"/>
  <c r="AI42" i="27"/>
  <c r="AF46" i="27"/>
  <c r="AG46" i="27"/>
  <c r="AN51" i="27"/>
  <c r="AI54" i="27"/>
  <c r="AE54" i="27"/>
  <c r="AF54" i="27"/>
  <c r="AH54" i="27"/>
  <c r="AG43" i="27"/>
  <c r="AI43" i="27"/>
  <c r="AH44" i="27"/>
  <c r="AI44" i="27"/>
  <c r="AH48" i="27"/>
  <c r="AI48" i="27"/>
  <c r="AE48" i="27"/>
  <c r="AF50" i="27"/>
  <c r="AG50" i="27"/>
  <c r="AL51" i="27"/>
  <c r="AE43" i="27"/>
  <c r="AE44" i="27"/>
  <c r="AP46" i="27"/>
  <c r="AF48" i="27"/>
  <c r="AE50" i="27"/>
  <c r="AR52" i="27"/>
  <c r="AH34" i="27"/>
  <c r="AI39" i="27"/>
  <c r="AN39" i="27"/>
  <c r="AX39" i="27" s="1"/>
  <c r="AI40" i="27"/>
  <c r="AH41" i="27"/>
  <c r="AH42" i="27"/>
  <c r="AF43" i="27"/>
  <c r="AF44" i="27"/>
  <c r="AI46" i="27"/>
  <c r="AJ47" i="27"/>
  <c r="AR47" i="27"/>
  <c r="AG48" i="27"/>
  <c r="AH50" i="27"/>
  <c r="AJ52" i="27"/>
  <c r="AH47" i="27"/>
  <c r="AH51" i="27"/>
  <c r="AL53" i="27"/>
  <c r="AJ55" i="27"/>
  <c r="AH60" i="27"/>
  <c r="AI60" i="27"/>
  <c r="AE60" i="27"/>
  <c r="AG60" i="27"/>
  <c r="AJ62" i="27"/>
  <c r="AL63" i="27"/>
  <c r="AP65" i="27"/>
  <c r="AH68" i="27"/>
  <c r="AI68" i="27"/>
  <c r="AE68" i="27"/>
  <c r="AG68" i="27"/>
  <c r="AJ70" i="27"/>
  <c r="AT70" i="27" s="1"/>
  <c r="AU70" i="27"/>
  <c r="AR51" i="27"/>
  <c r="AG52" i="27"/>
  <c r="AH52" i="27"/>
  <c r="AG56" i="27"/>
  <c r="AH56" i="27"/>
  <c r="AR56" i="27"/>
  <c r="AF58" i="27"/>
  <c r="AG58" i="27"/>
  <c r="AH58" i="27"/>
  <c r="AI58" i="27"/>
  <c r="AJ59" i="27"/>
  <c r="AF60" i="27"/>
  <c r="AR63" i="27"/>
  <c r="AI65" i="27"/>
  <c r="AE65" i="27"/>
  <c r="AF65" i="27"/>
  <c r="AG65" i="27"/>
  <c r="AF66" i="27"/>
  <c r="AG66" i="27"/>
  <c r="AH66" i="27"/>
  <c r="AI66" i="27"/>
  <c r="AJ67" i="27"/>
  <c r="AF68" i="27"/>
  <c r="AJ58" i="27"/>
  <c r="AL59" i="27"/>
  <c r="AH64" i="27"/>
  <c r="AI64" i="27"/>
  <c r="AE64" i="27"/>
  <c r="AG64" i="27"/>
  <c r="AF52" i="27"/>
  <c r="AH53" i="27"/>
  <c r="AI53" i="27"/>
  <c r="AE53" i="27"/>
  <c r="AF55" i="27"/>
  <c r="AG55" i="27"/>
  <c r="AF56" i="27"/>
  <c r="AH57" i="27"/>
  <c r="AI57" i="27"/>
  <c r="AE57" i="27"/>
  <c r="AR59" i="27"/>
  <c r="AI61" i="27"/>
  <c r="AE61" i="27"/>
  <c r="AF61" i="27"/>
  <c r="AG61" i="27"/>
  <c r="AF62" i="27"/>
  <c r="AG62" i="27"/>
  <c r="AH62" i="27"/>
  <c r="AI62" i="27"/>
  <c r="AJ63" i="27"/>
  <c r="AF64" i="27"/>
  <c r="AR67" i="27"/>
  <c r="AI69" i="27"/>
  <c r="AE69" i="27"/>
  <c r="AF69" i="27"/>
  <c r="AG69" i="27"/>
  <c r="AF70" i="27"/>
  <c r="AG70" i="27"/>
  <c r="AH70" i="27"/>
  <c r="AI70" i="27"/>
  <c r="AG59" i="27"/>
  <c r="AH59" i="27"/>
  <c r="AG63" i="27"/>
  <c r="AH63" i="27"/>
  <c r="AG67" i="27"/>
  <c r="AH67" i="27"/>
  <c r="AH64" i="26"/>
  <c r="AQ64" i="26" s="1"/>
  <c r="AF67" i="26"/>
  <c r="AM67" i="26" s="1"/>
  <c r="AF57" i="26"/>
  <c r="AM57" i="26" s="1"/>
  <c r="AE46" i="26"/>
  <c r="AK46" i="26" s="1"/>
  <c r="AG43" i="26"/>
  <c r="AO43" i="26" s="1"/>
  <c r="AH49" i="26"/>
  <c r="AQ49" i="26" s="1"/>
  <c r="AF42" i="26"/>
  <c r="AM42" i="26" s="1"/>
  <c r="AH11" i="26"/>
  <c r="AQ11" i="26" s="1"/>
  <c r="AE11" i="26"/>
  <c r="AK11" i="26" s="1"/>
  <c r="AH34" i="26"/>
  <c r="AQ34" i="26" s="1"/>
  <c r="AF32" i="26"/>
  <c r="AM32" i="26" s="1"/>
  <c r="AG11" i="26"/>
  <c r="AO11" i="26" s="1"/>
  <c r="AH12" i="26"/>
  <c r="AQ12" i="26" s="1"/>
  <c r="AG12" i="26"/>
  <c r="AO12" i="26" s="1"/>
  <c r="AE12" i="26"/>
  <c r="AK12" i="26" s="1"/>
  <c r="AH14" i="26"/>
  <c r="AQ14" i="26" s="1"/>
  <c r="AE14" i="26"/>
  <c r="AK14" i="26" s="1"/>
  <c r="AG14" i="26"/>
  <c r="AO14" i="26" s="1"/>
  <c r="AH15" i="26"/>
  <c r="AQ15" i="26" s="1"/>
  <c r="AG15" i="26"/>
  <c r="AO15" i="26" s="1"/>
  <c r="AE15" i="26"/>
  <c r="AK15" i="26" s="1"/>
  <c r="AH16" i="26"/>
  <c r="AQ16" i="26" s="1"/>
  <c r="AE16" i="26"/>
  <c r="AK16" i="26" s="1"/>
  <c r="AG16" i="26"/>
  <c r="AO16" i="26" s="1"/>
  <c r="AI17" i="26"/>
  <c r="AS17" i="26" s="1"/>
  <c r="AE17" i="26"/>
  <c r="AK17" i="26" s="1"/>
  <c r="AH17" i="26"/>
  <c r="AQ17" i="26" s="1"/>
  <c r="AF17" i="26"/>
  <c r="AM17" i="26" s="1"/>
  <c r="AI21" i="26"/>
  <c r="AS21" i="26" s="1"/>
  <c r="AE21" i="26"/>
  <c r="AK21" i="26" s="1"/>
  <c r="AF21" i="26"/>
  <c r="AM21" i="26" s="1"/>
  <c r="AH21" i="26"/>
  <c r="AQ21" i="26" s="1"/>
  <c r="AI23" i="26"/>
  <c r="AS23" i="26" s="1"/>
  <c r="AE23" i="26"/>
  <c r="AK23" i="26" s="1"/>
  <c r="AG23" i="26"/>
  <c r="AO23" i="26" s="1"/>
  <c r="AF23" i="26"/>
  <c r="AM23" i="26" s="1"/>
  <c r="AH23" i="26"/>
  <c r="AQ23" i="26" s="1"/>
  <c r="AP26" i="26"/>
  <c r="AH29" i="26"/>
  <c r="AQ29" i="26" s="1"/>
  <c r="AI30" i="26"/>
  <c r="AS30" i="26" s="1"/>
  <c r="AE30" i="26"/>
  <c r="AK30" i="26" s="1"/>
  <c r="AG30" i="26"/>
  <c r="AO30" i="26" s="1"/>
  <c r="AF30" i="26"/>
  <c r="AM30" i="26" s="1"/>
  <c r="AH30" i="26"/>
  <c r="AQ30" i="26" s="1"/>
  <c r="AL11" i="26"/>
  <c r="AL14" i="26"/>
  <c r="AL15" i="26"/>
  <c r="H12" i="26" s="1"/>
  <c r="AI18" i="26"/>
  <c r="AS18" i="26" s="1"/>
  <c r="AE18" i="26"/>
  <c r="AK18" i="26" s="1"/>
  <c r="AF18" i="26"/>
  <c r="AM18" i="26" s="1"/>
  <c r="AH18" i="26"/>
  <c r="AQ18" i="26" s="1"/>
  <c r="AI20" i="26"/>
  <c r="AS20" i="26" s="1"/>
  <c r="AE20" i="26"/>
  <c r="AK20" i="26" s="1"/>
  <c r="AG20" i="26"/>
  <c r="AO20" i="26" s="1"/>
  <c r="AX21" i="26"/>
  <c r="AI22" i="26"/>
  <c r="AS22" i="26" s="1"/>
  <c r="AE22" i="26"/>
  <c r="AK22" i="26" s="1"/>
  <c r="AH22" i="26"/>
  <c r="AQ22" i="26" s="1"/>
  <c r="AF22" i="26"/>
  <c r="AM22" i="26" s="1"/>
  <c r="K23" i="26"/>
  <c r="AN26" i="26"/>
  <c r="J23" i="26" s="1"/>
  <c r="AN29" i="26"/>
  <c r="I28" i="26"/>
  <c r="AL31" i="26"/>
  <c r="H28" i="26" s="1"/>
  <c r="AL34" i="26"/>
  <c r="N9" i="26"/>
  <c r="AI19" i="26"/>
  <c r="AS19" i="26" s="1"/>
  <c r="AE19" i="26"/>
  <c r="AK19" i="26" s="1"/>
  <c r="AH19" i="26"/>
  <c r="AQ19" i="26" s="1"/>
  <c r="AF19" i="26"/>
  <c r="AM19" i="26" s="1"/>
  <c r="AL20" i="26"/>
  <c r="AH24" i="26"/>
  <c r="AQ24" i="26" s="1"/>
  <c r="AI25" i="26"/>
  <c r="AS25" i="26" s="1"/>
  <c r="AE25" i="26"/>
  <c r="AK25" i="26" s="1"/>
  <c r="AG25" i="26"/>
  <c r="AO25" i="26" s="1"/>
  <c r="AF25" i="26"/>
  <c r="AM25" i="26" s="1"/>
  <c r="AH25" i="26"/>
  <c r="AQ25" i="26" s="1"/>
  <c r="AI28" i="26"/>
  <c r="AS28" i="26" s="1"/>
  <c r="AE28" i="26"/>
  <c r="AK28" i="26" s="1"/>
  <c r="AG28" i="26"/>
  <c r="AO28" i="26" s="1"/>
  <c r="AF28" i="26"/>
  <c r="AM28" i="26" s="1"/>
  <c r="AH28" i="26"/>
  <c r="AQ28" i="26" s="1"/>
  <c r="M29" i="26"/>
  <c r="AG19" i="26"/>
  <c r="AO19" i="26" s="1"/>
  <c r="AH20" i="26"/>
  <c r="AQ20" i="26" s="1"/>
  <c r="K21" i="26"/>
  <c r="AN24" i="26"/>
  <c r="J21" i="26" s="1"/>
  <c r="AI27" i="26"/>
  <c r="AS27" i="26" s="1"/>
  <c r="AE27" i="26"/>
  <c r="AK27" i="26" s="1"/>
  <c r="AH27" i="26"/>
  <c r="AQ27" i="26" s="1"/>
  <c r="AG27" i="26"/>
  <c r="AO27" i="26" s="1"/>
  <c r="AI13" i="26"/>
  <c r="AS13" i="26" s="1"/>
  <c r="AF24" i="26"/>
  <c r="AM24" i="26" s="1"/>
  <c r="AF26" i="26"/>
  <c r="AM26" i="26" s="1"/>
  <c r="AF29" i="26"/>
  <c r="AM29" i="26" s="1"/>
  <c r="AG32" i="26"/>
  <c r="AO32" i="26" s="1"/>
  <c r="AI32" i="26"/>
  <c r="AS32" i="26" s="1"/>
  <c r="AE32" i="26"/>
  <c r="AK32" i="26" s="1"/>
  <c r="AG37" i="26"/>
  <c r="AO37" i="26" s="1"/>
  <c r="AF37" i="26"/>
  <c r="AM37" i="26" s="1"/>
  <c r="AI37" i="26"/>
  <c r="AS37" i="26" s="1"/>
  <c r="AE37" i="26"/>
  <c r="AK37" i="26" s="1"/>
  <c r="AH39" i="26"/>
  <c r="AQ39" i="26" s="1"/>
  <c r="AG39" i="26"/>
  <c r="AO39" i="26" s="1"/>
  <c r="AF39" i="26"/>
  <c r="AM39" i="26" s="1"/>
  <c r="AG41" i="26"/>
  <c r="AO41" i="26" s="1"/>
  <c r="AF41" i="26"/>
  <c r="AM41" i="26" s="1"/>
  <c r="AE41" i="26"/>
  <c r="AK41" i="26" s="1"/>
  <c r="AI41" i="26"/>
  <c r="AS41" i="26" s="1"/>
  <c r="AN42" i="26"/>
  <c r="AP47" i="26"/>
  <c r="AG33" i="26"/>
  <c r="AO33" i="26" s="1"/>
  <c r="AI33" i="26"/>
  <c r="AS33" i="26" s="1"/>
  <c r="AE33" i="26"/>
  <c r="AK33" i="26" s="1"/>
  <c r="AG35" i="26"/>
  <c r="AO35" i="26" s="1"/>
  <c r="AI35" i="26"/>
  <c r="AS35" i="26" s="1"/>
  <c r="AE35" i="26"/>
  <c r="AK35" i="26" s="1"/>
  <c r="AG38" i="26"/>
  <c r="AO38" i="26" s="1"/>
  <c r="AF38" i="26"/>
  <c r="AM38" i="26" s="1"/>
  <c r="AI38" i="26"/>
  <c r="AS38" i="26" s="1"/>
  <c r="AE38" i="26"/>
  <c r="AK38" i="26" s="1"/>
  <c r="AI40" i="26"/>
  <c r="AS40" i="26" s="1"/>
  <c r="BA41" i="26"/>
  <c r="AP41" i="26"/>
  <c r="AZ41" i="26" s="1"/>
  <c r="G10" i="26"/>
  <c r="N12" i="26"/>
  <c r="AP32" i="26"/>
  <c r="L29" i="26" s="1"/>
  <c r="AF33" i="26"/>
  <c r="AM33" i="26" s="1"/>
  <c r="AF35" i="26"/>
  <c r="AM35" i="26" s="1"/>
  <c r="AG36" i="26"/>
  <c r="AO36" i="26" s="1"/>
  <c r="AI36" i="26"/>
  <c r="AS36" i="26" s="1"/>
  <c r="AE36" i="26"/>
  <c r="AK36" i="26" s="1"/>
  <c r="AL36" i="26"/>
  <c r="AH38" i="26"/>
  <c r="AQ38" i="26" s="1"/>
  <c r="AR39" i="26"/>
  <c r="AL40" i="26"/>
  <c r="AY46" i="26"/>
  <c r="AR56" i="26"/>
  <c r="AI24" i="26"/>
  <c r="AS24" i="26" s="1"/>
  <c r="AE24" i="26"/>
  <c r="AK24" i="26" s="1"/>
  <c r="AI26" i="26"/>
  <c r="AS26" i="26" s="1"/>
  <c r="AE26" i="26"/>
  <c r="AK26" i="26" s="1"/>
  <c r="AI29" i="26"/>
  <c r="AS29" i="26" s="1"/>
  <c r="AE29" i="26"/>
  <c r="AK29" i="26" s="1"/>
  <c r="AG31" i="26"/>
  <c r="AO31" i="26" s="1"/>
  <c r="AI31" i="26"/>
  <c r="AS31" i="26" s="1"/>
  <c r="AE31" i="26"/>
  <c r="AK31" i="26" s="1"/>
  <c r="AH33" i="26"/>
  <c r="AQ33" i="26" s="1"/>
  <c r="AG34" i="26"/>
  <c r="AO34" i="26" s="1"/>
  <c r="AI34" i="26"/>
  <c r="AS34" i="26" s="1"/>
  <c r="AE34" i="26"/>
  <c r="AK34" i="26" s="1"/>
  <c r="AH35" i="26"/>
  <c r="AQ35" i="26" s="1"/>
  <c r="AP37" i="26"/>
  <c r="L34" i="26" s="1"/>
  <c r="BA42" i="26"/>
  <c r="AP43" i="26"/>
  <c r="AR48" i="26"/>
  <c r="AG40" i="26"/>
  <c r="AO40" i="26" s="1"/>
  <c r="AI42" i="26"/>
  <c r="AS42" i="26" s="1"/>
  <c r="AH44" i="26"/>
  <c r="AQ44" i="26" s="1"/>
  <c r="AF45" i="26"/>
  <c r="AM45" i="26" s="1"/>
  <c r="AF46" i="26"/>
  <c r="AM46" i="26" s="1"/>
  <c r="AF47" i="26"/>
  <c r="AM47" i="26" s="1"/>
  <c r="AG48" i="26"/>
  <c r="AO48" i="26" s="1"/>
  <c r="AI51" i="26"/>
  <c r="AS51" i="26" s="1"/>
  <c r="AE51" i="26"/>
  <c r="AK51" i="26" s="1"/>
  <c r="AH51" i="26"/>
  <c r="AQ51" i="26" s="1"/>
  <c r="AG53" i="26"/>
  <c r="AO53" i="26" s="1"/>
  <c r="AH53" i="26"/>
  <c r="AQ53" i="26" s="1"/>
  <c r="AF53" i="26"/>
  <c r="AM53" i="26" s="1"/>
  <c r="AJ54" i="26"/>
  <c r="AP61" i="26"/>
  <c r="AR63" i="26"/>
  <c r="AH40" i="26"/>
  <c r="AQ40" i="26" s="1"/>
  <c r="AI43" i="26"/>
  <c r="AS43" i="26" s="1"/>
  <c r="AE43" i="26"/>
  <c r="AK43" i="26" s="1"/>
  <c r="AI44" i="26"/>
  <c r="AS44" i="26" s="1"/>
  <c r="AN47" i="26"/>
  <c r="AW50" i="26"/>
  <c r="AL51" i="26"/>
  <c r="AI55" i="26"/>
  <c r="AS55" i="26" s="1"/>
  <c r="AE55" i="26"/>
  <c r="AK55" i="26" s="1"/>
  <c r="AG55" i="26"/>
  <c r="AO55" i="26" s="1"/>
  <c r="AF55" i="26"/>
  <c r="AM55" i="26" s="1"/>
  <c r="AH55" i="26"/>
  <c r="AQ55" i="26" s="1"/>
  <c r="AN61" i="26"/>
  <c r="AL63" i="26"/>
  <c r="AE40" i="26"/>
  <c r="AK40" i="26" s="1"/>
  <c r="AF43" i="26"/>
  <c r="AM43" i="26" s="1"/>
  <c r="AE44" i="26"/>
  <c r="AK44" i="26" s="1"/>
  <c r="AI45" i="26"/>
  <c r="AS45" i="26" s="1"/>
  <c r="AN45" i="26"/>
  <c r="AI46" i="26"/>
  <c r="AS46" i="26" s="1"/>
  <c r="AN46" i="26"/>
  <c r="AN52" i="26"/>
  <c r="AR53" i="26"/>
  <c r="AH59" i="26"/>
  <c r="AQ59" i="26" s="1"/>
  <c r="AE59" i="26"/>
  <c r="AK59" i="26" s="1"/>
  <c r="AG59" i="26"/>
  <c r="AO59" i="26" s="1"/>
  <c r="AF59" i="26"/>
  <c r="AM59" i="26" s="1"/>
  <c r="AI59" i="26"/>
  <c r="AS59" i="26" s="1"/>
  <c r="AL64" i="26"/>
  <c r="AI47" i="26"/>
  <c r="AS47" i="26" s="1"/>
  <c r="AE47" i="26"/>
  <c r="AK47" i="26" s="1"/>
  <c r="AF48" i="26"/>
  <c r="AM48" i="26" s="1"/>
  <c r="AE48" i="26"/>
  <c r="AK48" i="26" s="1"/>
  <c r="AF56" i="26"/>
  <c r="AM56" i="26" s="1"/>
  <c r="AG56" i="26"/>
  <c r="AO56" i="26" s="1"/>
  <c r="AE56" i="26"/>
  <c r="AK56" i="26" s="1"/>
  <c r="AH56" i="26"/>
  <c r="AQ56" i="26" s="1"/>
  <c r="AR58" i="26"/>
  <c r="AJ62" i="26"/>
  <c r="AH54" i="26"/>
  <c r="AQ54" i="26" s="1"/>
  <c r="AI54" i="26"/>
  <c r="AS54" i="26" s="1"/>
  <c r="AI60" i="26"/>
  <c r="AS60" i="26" s="1"/>
  <c r="AE60" i="26"/>
  <c r="AK60" i="26" s="1"/>
  <c r="AE61" i="26"/>
  <c r="AK61" i="26" s="1"/>
  <c r="AG62" i="26"/>
  <c r="AO62" i="26" s="1"/>
  <c r="AH62" i="26"/>
  <c r="AQ62" i="26" s="1"/>
  <c r="AE63" i="26"/>
  <c r="AK63" i="26" s="1"/>
  <c r="AF65" i="26"/>
  <c r="AM65" i="26" s="1"/>
  <c r="AI65" i="26"/>
  <c r="AS65" i="26" s="1"/>
  <c r="AG65" i="26"/>
  <c r="AO65" i="26" s="1"/>
  <c r="AG66" i="26"/>
  <c r="AO66" i="26" s="1"/>
  <c r="AH66" i="26"/>
  <c r="AQ66" i="26" s="1"/>
  <c r="AE66" i="26"/>
  <c r="AK66" i="26" s="1"/>
  <c r="AI68" i="26"/>
  <c r="AS68" i="26" s="1"/>
  <c r="AE68" i="26"/>
  <c r="AK68" i="26" s="1"/>
  <c r="AH68" i="26"/>
  <c r="AQ68" i="26" s="1"/>
  <c r="AG68" i="26"/>
  <c r="AO68" i="26" s="1"/>
  <c r="AI49" i="26"/>
  <c r="AS49" i="26" s="1"/>
  <c r="AN49" i="26"/>
  <c r="AI50" i="26"/>
  <c r="AS50" i="26" s="1"/>
  <c r="AF54" i="26"/>
  <c r="AM54" i="26" s="1"/>
  <c r="AI57" i="26"/>
  <c r="AS57" i="26" s="1"/>
  <c r="AN57" i="26"/>
  <c r="AG58" i="26"/>
  <c r="AO58" i="26" s="1"/>
  <c r="AE58" i="26"/>
  <c r="AK58" i="26" s="1"/>
  <c r="AL58" i="26"/>
  <c r="AG60" i="26"/>
  <c r="AO60" i="26" s="1"/>
  <c r="AF62" i="26"/>
  <c r="AM62" i="26" s="1"/>
  <c r="AE65" i="26"/>
  <c r="AK65" i="26" s="1"/>
  <c r="AF66" i="26"/>
  <c r="AM66" i="26" s="1"/>
  <c r="AF68" i="26"/>
  <c r="AM68" i="26" s="1"/>
  <c r="AI69" i="26"/>
  <c r="AS69" i="26" s="1"/>
  <c r="AE69" i="26"/>
  <c r="AK69" i="26" s="1"/>
  <c r="AF69" i="26"/>
  <c r="AM69" i="26" s="1"/>
  <c r="AG69" i="26"/>
  <c r="AO69" i="26" s="1"/>
  <c r="AF52" i="26"/>
  <c r="AM52" i="26" s="1"/>
  <c r="AI52" i="26"/>
  <c r="AS52" i="26" s="1"/>
  <c r="AG54" i="26"/>
  <c r="AO54" i="26" s="1"/>
  <c r="AJ57" i="26"/>
  <c r="AP60" i="26"/>
  <c r="AF61" i="26"/>
  <c r="AM61" i="26" s="1"/>
  <c r="AI61" i="26"/>
  <c r="AS61" i="26" s="1"/>
  <c r="AR62" i="26"/>
  <c r="AH63" i="26"/>
  <c r="AQ63" i="26" s="1"/>
  <c r="AG63" i="26"/>
  <c r="AO63" i="26" s="1"/>
  <c r="AI64" i="26"/>
  <c r="AS64" i="26" s="1"/>
  <c r="AE64" i="26"/>
  <c r="AK64" i="26" s="1"/>
  <c r="AG64" i="26"/>
  <c r="AO64" i="26" s="1"/>
  <c r="AH65" i="26"/>
  <c r="AQ65" i="26" s="1"/>
  <c r="AI66" i="26"/>
  <c r="AS66" i="26" s="1"/>
  <c r="AH69" i="26"/>
  <c r="AQ69" i="26" s="1"/>
  <c r="AF70" i="26"/>
  <c r="AM70" i="26" s="1"/>
  <c r="AG70" i="26"/>
  <c r="AO70" i="26" s="1"/>
  <c r="AH70" i="26"/>
  <c r="AQ70" i="26" s="1"/>
  <c r="AE70" i="26"/>
  <c r="AK70" i="26" s="1"/>
  <c r="AI70" i="26"/>
  <c r="AS70" i="26" s="1"/>
  <c r="AE67" i="26"/>
  <c r="AK67" i="26" s="1"/>
  <c r="AG67" i="26"/>
  <c r="AO67" i="26" s="1"/>
  <c r="AI67" i="26"/>
  <c r="AS67" i="26" s="1"/>
  <c r="AP11" i="25"/>
  <c r="AN15" i="25"/>
  <c r="AF14" i="25"/>
  <c r="AI14" i="25"/>
  <c r="AH14" i="25"/>
  <c r="AE14" i="25"/>
  <c r="AG18" i="25"/>
  <c r="AF18" i="25"/>
  <c r="AE18" i="25"/>
  <c r="AH18" i="25"/>
  <c r="AW23" i="25"/>
  <c r="AN14" i="25"/>
  <c r="AR18" i="25"/>
  <c r="AP21" i="25"/>
  <c r="AF67" i="25"/>
  <c r="AE66" i="25"/>
  <c r="AG63" i="25"/>
  <c r="AF11" i="25"/>
  <c r="AI35" i="25"/>
  <c r="AI11" i="25"/>
  <c r="AH24" i="25"/>
  <c r="AF32" i="25"/>
  <c r="AE31" i="25"/>
  <c r="AH29" i="25"/>
  <c r="AH49" i="25"/>
  <c r="AG43" i="25"/>
  <c r="AE11" i="25"/>
  <c r="AF12" i="25"/>
  <c r="AI12" i="25"/>
  <c r="AH12" i="25"/>
  <c r="AE12" i="25"/>
  <c r="AF13" i="25"/>
  <c r="AG13" i="25"/>
  <c r="AE13" i="25"/>
  <c r="AH13" i="25"/>
  <c r="AF16" i="25"/>
  <c r="AI16" i="25"/>
  <c r="AH16" i="25"/>
  <c r="AE16" i="25"/>
  <c r="AP17" i="25"/>
  <c r="L14" i="25" s="1"/>
  <c r="M14" i="25"/>
  <c r="AG20" i="25"/>
  <c r="AF20" i="25"/>
  <c r="AE20" i="25"/>
  <c r="AH20" i="25"/>
  <c r="AG11" i="25"/>
  <c r="AG12" i="25"/>
  <c r="AI13" i="25"/>
  <c r="AF15" i="25"/>
  <c r="AI15" i="25"/>
  <c r="AH15" i="25"/>
  <c r="AE15" i="25"/>
  <c r="AG16" i="25"/>
  <c r="AI20" i="25"/>
  <c r="AH34" i="25"/>
  <c r="AF17" i="25"/>
  <c r="AI19" i="25"/>
  <c r="AN19" i="25"/>
  <c r="AF21" i="25"/>
  <c r="AH22" i="25"/>
  <c r="AG23" i="25"/>
  <c r="AI23" i="25"/>
  <c r="AJ24" i="25"/>
  <c r="F21" i="25" s="1"/>
  <c r="I25" i="25"/>
  <c r="AF25" i="25"/>
  <c r="M22" i="25"/>
  <c r="AH26" i="25"/>
  <c r="AF27" i="25"/>
  <c r="AJ28" i="25"/>
  <c r="K29" i="25"/>
  <c r="AF29" i="25"/>
  <c r="AH30" i="25"/>
  <c r="AI31" i="25"/>
  <c r="AN31" i="25"/>
  <c r="J28" i="25" s="1"/>
  <c r="AY31" i="25"/>
  <c r="AJ32" i="25"/>
  <c r="AI33" i="25"/>
  <c r="AE33" i="25"/>
  <c r="AG33" i="25"/>
  <c r="AL33" i="25"/>
  <c r="AF37" i="25"/>
  <c r="AI44" i="25"/>
  <c r="AE44" i="25"/>
  <c r="AF44" i="25"/>
  <c r="AH44" i="25"/>
  <c r="AG44" i="25"/>
  <c r="AI22" i="25"/>
  <c r="AN22" i="25"/>
  <c r="AJ23" i="25"/>
  <c r="F20" i="25" s="1"/>
  <c r="AL24" i="25"/>
  <c r="H21" i="25" s="1"/>
  <c r="AI26" i="25"/>
  <c r="AN26" i="25"/>
  <c r="AL28" i="25"/>
  <c r="AI30" i="25"/>
  <c r="AN30" i="25"/>
  <c r="AJ35" i="25"/>
  <c r="G34" i="25"/>
  <c r="AJ37" i="25"/>
  <c r="F34" i="25" s="1"/>
  <c r="AG38" i="25"/>
  <c r="AH38" i="25"/>
  <c r="AI38" i="25"/>
  <c r="AF38" i="25"/>
  <c r="AE38" i="25"/>
  <c r="AI45" i="25"/>
  <c r="AG46" i="25"/>
  <c r="AH46" i="25"/>
  <c r="AI46" i="25"/>
  <c r="AF46" i="25"/>
  <c r="AE46" i="25"/>
  <c r="AP52" i="25"/>
  <c r="AZ52" i="25" s="1"/>
  <c r="AI17" i="25"/>
  <c r="AN17" i="25"/>
  <c r="J14" i="25" s="1"/>
  <c r="AL19" i="25"/>
  <c r="AI21" i="25"/>
  <c r="AN21" i="25"/>
  <c r="AY21" i="25"/>
  <c r="AE22" i="25"/>
  <c r="AL23" i="25"/>
  <c r="H20" i="25" s="1"/>
  <c r="AI25" i="25"/>
  <c r="AN25" i="25"/>
  <c r="AY25" i="25"/>
  <c r="AE26" i="25"/>
  <c r="AI27" i="25"/>
  <c r="AN27" i="25"/>
  <c r="AI29" i="25"/>
  <c r="AN29" i="25"/>
  <c r="AE30" i="25"/>
  <c r="AL31" i="25"/>
  <c r="H28" i="25" s="1"/>
  <c r="AP33" i="25"/>
  <c r="L30" i="25" s="1"/>
  <c r="AI34" i="25"/>
  <c r="AE34" i="25"/>
  <c r="AG34" i="25"/>
  <c r="AG36" i="25"/>
  <c r="AH36" i="25"/>
  <c r="AE36" i="25"/>
  <c r="AI36" i="25"/>
  <c r="AI40" i="25"/>
  <c r="AE40" i="25"/>
  <c r="AF40" i="25"/>
  <c r="AH40" i="25"/>
  <c r="AG40" i="25"/>
  <c r="AI48" i="25"/>
  <c r="AE48" i="25"/>
  <c r="AF48" i="25"/>
  <c r="AH48" i="25"/>
  <c r="AG48" i="25"/>
  <c r="AE17" i="25"/>
  <c r="AH19" i="25"/>
  <c r="AE21" i="25"/>
  <c r="AF22" i="25"/>
  <c r="AH23" i="25"/>
  <c r="AI24" i="25"/>
  <c r="AN24" i="25"/>
  <c r="AE25" i="25"/>
  <c r="AF26" i="25"/>
  <c r="AE27" i="25"/>
  <c r="AG28" i="25"/>
  <c r="AI28" i="25"/>
  <c r="AE29" i="25"/>
  <c r="M30" i="25"/>
  <c r="AF30" i="25"/>
  <c r="AH31" i="25"/>
  <c r="AI32" i="25"/>
  <c r="AN32" i="25"/>
  <c r="J29" i="25" s="1"/>
  <c r="AF34" i="25"/>
  <c r="AF36" i="25"/>
  <c r="K36" i="25"/>
  <c r="AR41" i="25"/>
  <c r="AG42" i="25"/>
  <c r="AH42" i="25"/>
  <c r="AI42" i="25"/>
  <c r="AF42" i="25"/>
  <c r="AE42" i="25"/>
  <c r="AP45" i="25"/>
  <c r="AR49" i="25"/>
  <c r="AG50" i="25"/>
  <c r="AH50" i="25"/>
  <c r="AI50" i="25"/>
  <c r="AF50" i="25"/>
  <c r="AE50" i="25"/>
  <c r="AR53" i="25"/>
  <c r="AG35" i="25"/>
  <c r="AH35" i="25"/>
  <c r="J36" i="25"/>
  <c r="AG52" i="25"/>
  <c r="BC62" i="25"/>
  <c r="AR62" i="25"/>
  <c r="AH39" i="25"/>
  <c r="AI39" i="25"/>
  <c r="AE39" i="25"/>
  <c r="AF41" i="25"/>
  <c r="AG41" i="25"/>
  <c r="AH43" i="25"/>
  <c r="AI43" i="25"/>
  <c r="AE43" i="25"/>
  <c r="AF45" i="25"/>
  <c r="AG45" i="25"/>
  <c r="AH47" i="25"/>
  <c r="AI47" i="25"/>
  <c r="AE47" i="25"/>
  <c r="AF49" i="25"/>
  <c r="AG49" i="25"/>
  <c r="AH51" i="25"/>
  <c r="AI51" i="25"/>
  <c r="AE51" i="25"/>
  <c r="AF53" i="25"/>
  <c r="AG53" i="25"/>
  <c r="AY55" i="25"/>
  <c r="AE61" i="25"/>
  <c r="AG37" i="25"/>
  <c r="AH37" i="25"/>
  <c r="AR37" i="25"/>
  <c r="N34" i="25" s="1"/>
  <c r="AF39" i="25"/>
  <c r="AE41" i="25"/>
  <c r="AF43" i="25"/>
  <c r="AE45" i="25"/>
  <c r="AF47" i="25"/>
  <c r="AE49" i="25"/>
  <c r="AF51" i="25"/>
  <c r="AN51" i="25"/>
  <c r="AE53" i="25"/>
  <c r="AL54" i="25"/>
  <c r="AL56" i="25"/>
  <c r="AI52" i="25"/>
  <c r="AE52" i="25"/>
  <c r="AF52" i="25"/>
  <c r="AH64" i="25"/>
  <c r="AH54" i="25"/>
  <c r="AF55" i="25"/>
  <c r="AN56" i="25"/>
  <c r="AX56" i="25" s="1"/>
  <c r="AL58" i="25"/>
  <c r="AI60" i="25"/>
  <c r="AE60" i="25"/>
  <c r="AG60" i="25"/>
  <c r="AH60" i="25"/>
  <c r="AH63" i="25"/>
  <c r="AE63" i="25"/>
  <c r="AF63" i="25"/>
  <c r="AF65" i="25"/>
  <c r="AI65" i="25"/>
  <c r="AE65" i="25"/>
  <c r="AI69" i="25"/>
  <c r="AE69" i="25"/>
  <c r="AF69" i="25"/>
  <c r="AH69" i="25"/>
  <c r="AG69" i="25"/>
  <c r="AI54" i="25"/>
  <c r="AH55" i="25"/>
  <c r="AI57" i="25"/>
  <c r="AE57" i="25"/>
  <c r="AF57" i="25"/>
  <c r="AL59" i="25"/>
  <c r="AW58" i="25"/>
  <c r="AL60" i="25"/>
  <c r="AR61" i="25"/>
  <c r="AR63" i="25"/>
  <c r="AN65" i="25"/>
  <c r="AY65" i="25"/>
  <c r="AL66" i="25"/>
  <c r="AI55" i="25"/>
  <c r="AN55" i="25"/>
  <c r="AG62" i="25"/>
  <c r="AE62" i="25"/>
  <c r="AF62" i="25"/>
  <c r="AI64" i="25"/>
  <c r="AE64" i="25"/>
  <c r="AF64" i="25"/>
  <c r="AI70" i="25"/>
  <c r="AG54" i="25"/>
  <c r="AE55" i="25"/>
  <c r="AH56" i="25"/>
  <c r="AI56" i="25"/>
  <c r="AE56" i="25"/>
  <c r="AH57" i="25"/>
  <c r="AF61" i="25"/>
  <c r="AG61" i="25"/>
  <c r="AH61" i="25"/>
  <c r="AH62" i="25"/>
  <c r="AG64" i="25"/>
  <c r="BA67" i="25"/>
  <c r="AP68" i="25"/>
  <c r="AG58" i="25"/>
  <c r="AI58" i="25"/>
  <c r="AH59" i="25"/>
  <c r="AI59" i="25"/>
  <c r="AI66" i="25"/>
  <c r="AN66" i="25"/>
  <c r="AX66" i="25" s="1"/>
  <c r="AI67" i="25"/>
  <c r="AJ67" i="25"/>
  <c r="AI68" i="25"/>
  <c r="AE68" i="25"/>
  <c r="AF70" i="25"/>
  <c r="AG70" i="25"/>
  <c r="AF68" i="25"/>
  <c r="AE70" i="25"/>
  <c r="AG68" i="25"/>
  <c r="AH70" i="25"/>
  <c r="AR18" i="24"/>
  <c r="AR16" i="24"/>
  <c r="N13" i="24" s="1"/>
  <c r="O13" i="24"/>
  <c r="AJ14" i="24"/>
  <c r="AR12" i="24"/>
  <c r="N9" i="24" s="1"/>
  <c r="O9" i="24"/>
  <c r="AR13" i="24"/>
  <c r="AI55" i="24"/>
  <c r="AF52" i="24"/>
  <c r="AG63" i="24"/>
  <c r="AF62" i="24"/>
  <c r="AF57" i="24"/>
  <c r="AE51" i="24"/>
  <c r="AE41" i="24"/>
  <c r="AF42" i="24"/>
  <c r="AE36" i="24"/>
  <c r="AG48" i="24"/>
  <c r="AF11" i="24"/>
  <c r="AH29" i="24"/>
  <c r="AG33" i="24"/>
  <c r="AF32" i="24"/>
  <c r="AF27" i="24"/>
  <c r="AE21" i="24"/>
  <c r="AH11" i="24"/>
  <c r="AH13" i="24"/>
  <c r="AF15" i="24"/>
  <c r="AH15" i="24"/>
  <c r="AH18" i="24"/>
  <c r="AG20" i="24"/>
  <c r="AF20" i="24"/>
  <c r="AE20" i="24"/>
  <c r="AP28" i="24"/>
  <c r="AF12" i="24"/>
  <c r="AH12" i="24"/>
  <c r="G9" i="24"/>
  <c r="AF16" i="24"/>
  <c r="AH16" i="24"/>
  <c r="AJ17" i="24"/>
  <c r="F14" i="24" s="1"/>
  <c r="AG19" i="24"/>
  <c r="AH19" i="24"/>
  <c r="AF19" i="24"/>
  <c r="AP20" i="24"/>
  <c r="AP30" i="24"/>
  <c r="J8" i="24"/>
  <c r="F8" i="24"/>
  <c r="K8" i="24"/>
  <c r="AF13" i="24"/>
  <c r="AE13" i="24"/>
  <c r="AR14" i="24"/>
  <c r="AE16" i="24"/>
  <c r="AG18" i="24"/>
  <c r="AE18" i="24"/>
  <c r="AE19" i="24"/>
  <c r="AI20" i="24"/>
  <c r="H31" i="24"/>
  <c r="AR11" i="24"/>
  <c r="J12" i="24"/>
  <c r="AG12" i="24"/>
  <c r="AG13" i="24"/>
  <c r="AF14" i="24"/>
  <c r="AH14" i="24"/>
  <c r="AI15" i="24"/>
  <c r="AG16" i="24"/>
  <c r="AF17" i="24"/>
  <c r="AF18" i="24"/>
  <c r="AI19" i="24"/>
  <c r="M19" i="24"/>
  <c r="AP22" i="24"/>
  <c r="AP23" i="24"/>
  <c r="L20" i="24" s="1"/>
  <c r="M20" i="24"/>
  <c r="AI17" i="24"/>
  <c r="AN17" i="24"/>
  <c r="J14" i="24" s="1"/>
  <c r="AI21" i="24"/>
  <c r="AN21" i="24"/>
  <c r="AE22" i="24"/>
  <c r="K23" i="24"/>
  <c r="AF23" i="24"/>
  <c r="G24" i="24"/>
  <c r="AH24" i="24"/>
  <c r="H25" i="24"/>
  <c r="AI25" i="24"/>
  <c r="AN25" i="24"/>
  <c r="AE26" i="24"/>
  <c r="AI27" i="24"/>
  <c r="AN27" i="24"/>
  <c r="AW28" i="24"/>
  <c r="AI29" i="24"/>
  <c r="AF30" i="24"/>
  <c r="AI31" i="24"/>
  <c r="AE31" i="24"/>
  <c r="AG31" i="24"/>
  <c r="AL31" i="24"/>
  <c r="H28" i="24" s="1"/>
  <c r="AI40" i="24"/>
  <c r="AE40" i="24"/>
  <c r="AF40" i="24"/>
  <c r="AH40" i="24"/>
  <c r="AG40" i="24"/>
  <c r="AN50" i="24"/>
  <c r="AY50" i="24"/>
  <c r="M22" i="24"/>
  <c r="AF22" i="24"/>
  <c r="AI24" i="24"/>
  <c r="AN24" i="24"/>
  <c r="J21" i="24" s="1"/>
  <c r="AJ25" i="24"/>
  <c r="AP25" i="24"/>
  <c r="L22" i="24" s="1"/>
  <c r="I26" i="24"/>
  <c r="AF26" i="24"/>
  <c r="AJ27" i="24"/>
  <c r="AP27" i="24"/>
  <c r="L24" i="24" s="1"/>
  <c r="AG28" i="24"/>
  <c r="AI28" i="24"/>
  <c r="AJ29" i="24"/>
  <c r="G30" i="24"/>
  <c r="M30" i="24"/>
  <c r="AR32" i="24"/>
  <c r="AN34" i="24"/>
  <c r="AG23" i="24"/>
  <c r="AI23" i="24"/>
  <c r="AJ24" i="24"/>
  <c r="F21" i="24" s="1"/>
  <c r="AH26" i="24"/>
  <c r="AJ28" i="24"/>
  <c r="AL29" i="24"/>
  <c r="H26" i="24" s="1"/>
  <c r="AP31" i="24"/>
  <c r="L28" i="24" s="1"/>
  <c r="M33" i="24"/>
  <c r="AN39" i="24"/>
  <c r="AR41" i="24"/>
  <c r="BB41" i="24" s="1"/>
  <c r="AR46" i="24"/>
  <c r="AI22" i="24"/>
  <c r="AN22" i="24"/>
  <c r="AJ23" i="24"/>
  <c r="F20" i="24" s="1"/>
  <c r="M24" i="24"/>
  <c r="AI26" i="24"/>
  <c r="AN26" i="24"/>
  <c r="AI30" i="24"/>
  <c r="AE30" i="24"/>
  <c r="AG30" i="24"/>
  <c r="AR37" i="24"/>
  <c r="N34" i="24" s="1"/>
  <c r="AG32" i="24"/>
  <c r="AI33" i="24"/>
  <c r="I31" i="24"/>
  <c r="AF35" i="24"/>
  <c r="G32" i="24"/>
  <c r="BA35" i="24"/>
  <c r="AI36" i="24"/>
  <c r="AN36" i="24"/>
  <c r="AE37" i="24"/>
  <c r="AG38" i="24"/>
  <c r="AH38" i="24"/>
  <c r="AJ38" i="24"/>
  <c r="F35" i="24" s="1"/>
  <c r="AR38" i="24"/>
  <c r="N35" i="24" s="1"/>
  <c r="AH41" i="24"/>
  <c r="AG42" i="24"/>
  <c r="AH42" i="24"/>
  <c r="AJ42" i="24"/>
  <c r="AJ44" i="24"/>
  <c r="AL56" i="24"/>
  <c r="AH32" i="24"/>
  <c r="AJ33" i="24"/>
  <c r="AH34" i="24"/>
  <c r="AI34" i="24"/>
  <c r="AG35" i="24"/>
  <c r="AF37" i="24"/>
  <c r="AU42" i="24"/>
  <c r="AI45" i="24"/>
  <c r="AE45" i="24"/>
  <c r="AG45" i="24"/>
  <c r="AF45" i="24"/>
  <c r="AH45" i="24"/>
  <c r="AI49" i="24"/>
  <c r="AE49" i="24"/>
  <c r="AH49" i="24"/>
  <c r="AF49" i="24"/>
  <c r="BA52" i="24"/>
  <c r="AP53" i="24"/>
  <c r="AN64" i="24"/>
  <c r="AR66" i="24"/>
  <c r="BB66" i="24" s="1"/>
  <c r="AE32" i="24"/>
  <c r="AV33" i="24"/>
  <c r="AI35" i="24"/>
  <c r="AH39" i="24"/>
  <c r="AI39" i="24"/>
  <c r="AE39" i="24"/>
  <c r="AF41" i="24"/>
  <c r="AG41" i="24"/>
  <c r="AJ43" i="24"/>
  <c r="AP47" i="24"/>
  <c r="AZ47" i="24" s="1"/>
  <c r="AG49" i="24"/>
  <c r="AR58" i="24"/>
  <c r="BB58" i="24" s="1"/>
  <c r="AI60" i="24"/>
  <c r="AE60" i="24"/>
  <c r="AF60" i="24"/>
  <c r="AG60" i="24"/>
  <c r="AH60" i="24"/>
  <c r="AG37" i="24"/>
  <c r="AH37" i="24"/>
  <c r="AL39" i="24"/>
  <c r="AV38" i="24" s="1"/>
  <c r="I36" i="24"/>
  <c r="AF46" i="24"/>
  <c r="AG46" i="24"/>
  <c r="AE46" i="24"/>
  <c r="AH46" i="24"/>
  <c r="AF50" i="24"/>
  <c r="AI50" i="24"/>
  <c r="AH50" i="24"/>
  <c r="AE50" i="24"/>
  <c r="AH54" i="24"/>
  <c r="AG43" i="24"/>
  <c r="AI43" i="24"/>
  <c r="AH44" i="24"/>
  <c r="AI44" i="24"/>
  <c r="AF47" i="24"/>
  <c r="AF48" i="24"/>
  <c r="AI51" i="24"/>
  <c r="AN51" i="24"/>
  <c r="AX51" i="24" s="1"/>
  <c r="AI52" i="24"/>
  <c r="AF55" i="24"/>
  <c r="AG55" i="24"/>
  <c r="AH57" i="24"/>
  <c r="AI57" i="24"/>
  <c r="AE57" i="24"/>
  <c r="AH59" i="24"/>
  <c r="AF59" i="24"/>
  <c r="AG59" i="24"/>
  <c r="AH67" i="24"/>
  <c r="AF67" i="24"/>
  <c r="AE67" i="24"/>
  <c r="AG67" i="24"/>
  <c r="AL70" i="24"/>
  <c r="AV70" i="24" s="1"/>
  <c r="AJ52" i="24"/>
  <c r="AI53" i="24"/>
  <c r="AE53" i="24"/>
  <c r="AI54" i="24"/>
  <c r="AF54" i="24"/>
  <c r="AJ55" i="24"/>
  <c r="AF61" i="24"/>
  <c r="AE61" i="24"/>
  <c r="AG61" i="24"/>
  <c r="AF65" i="24"/>
  <c r="AH65" i="24"/>
  <c r="AI65" i="24"/>
  <c r="AI68" i="24"/>
  <c r="AE68" i="24"/>
  <c r="AF68" i="24"/>
  <c r="AG68" i="24"/>
  <c r="AI47" i="24"/>
  <c r="AN47" i="24"/>
  <c r="AI48" i="24"/>
  <c r="AL51" i="24"/>
  <c r="AF53" i="24"/>
  <c r="AE54" i="24"/>
  <c r="AP55" i="24"/>
  <c r="AG56" i="24"/>
  <c r="AH56" i="24"/>
  <c r="AR56" i="24"/>
  <c r="AG58" i="24"/>
  <c r="AF58" i="24"/>
  <c r="AH58" i="24"/>
  <c r="AH61" i="24"/>
  <c r="AI64" i="24"/>
  <c r="AE64" i="24"/>
  <c r="AH64" i="24"/>
  <c r="AP68" i="24"/>
  <c r="AF69" i="24"/>
  <c r="AE69" i="24"/>
  <c r="AI69" i="24"/>
  <c r="AG69" i="24"/>
  <c r="AE47" i="24"/>
  <c r="AE48" i="24"/>
  <c r="AG53" i="24"/>
  <c r="AG54" i="24"/>
  <c r="AE56" i="24"/>
  <c r="AE58" i="24"/>
  <c r="AJ59" i="24"/>
  <c r="AI61" i="24"/>
  <c r="AF64" i="24"/>
  <c r="AG65" i="24"/>
  <c r="AG66" i="24"/>
  <c r="AF66" i="24"/>
  <c r="AE66" i="24"/>
  <c r="AH66" i="24"/>
  <c r="AH69" i="24"/>
  <c r="AE62" i="24"/>
  <c r="AE63" i="24"/>
  <c r="AE70" i="24"/>
  <c r="BA70" i="24"/>
  <c r="AI62" i="24"/>
  <c r="AN62" i="24"/>
  <c r="AI63" i="24"/>
  <c r="AN70" i="24"/>
  <c r="AX70" i="24" s="1"/>
  <c r="AY70" i="24"/>
  <c r="AI70" i="24"/>
  <c r="AP11" i="23"/>
  <c r="AF13" i="23"/>
  <c r="AH13" i="23"/>
  <c r="AG13" i="23"/>
  <c r="AE13" i="23"/>
  <c r="AI13" i="23"/>
  <c r="AN27" i="23"/>
  <c r="AI65" i="23"/>
  <c r="AG63" i="23"/>
  <c r="AF42" i="23"/>
  <c r="AE51" i="23"/>
  <c r="AF57" i="23"/>
  <c r="AE36" i="23"/>
  <c r="AF37" i="23"/>
  <c r="AF32" i="23"/>
  <c r="AF11" i="23"/>
  <c r="AF17" i="23"/>
  <c r="AI35" i="23"/>
  <c r="AI11" i="23"/>
  <c r="AE16" i="23"/>
  <c r="AI15" i="23"/>
  <c r="AE31" i="23"/>
  <c r="AH29" i="23"/>
  <c r="AG11" i="23"/>
  <c r="AF12" i="23"/>
  <c r="AE12" i="23"/>
  <c r="AI12" i="23"/>
  <c r="AH12" i="23"/>
  <c r="AG12" i="23"/>
  <c r="AF14" i="23"/>
  <c r="AE14" i="23"/>
  <c r="AI14" i="23"/>
  <c r="AH14" i="23"/>
  <c r="AG14" i="23"/>
  <c r="AH24" i="23"/>
  <c r="M17" i="23"/>
  <c r="AP18" i="23"/>
  <c r="AH16" i="23"/>
  <c r="AF16" i="23"/>
  <c r="O13" i="23"/>
  <c r="AP17" i="23"/>
  <c r="L14" i="23" s="1"/>
  <c r="AF18" i="23"/>
  <c r="AI19" i="23"/>
  <c r="AE19" i="23"/>
  <c r="AG19" i="23"/>
  <c r="AL19" i="23"/>
  <c r="AP20" i="23"/>
  <c r="L17" i="23" s="1"/>
  <c r="AI21" i="23"/>
  <c r="AE21" i="23"/>
  <c r="AG21" i="23"/>
  <c r="AL21" i="23"/>
  <c r="AP23" i="23"/>
  <c r="L20" i="23" s="1"/>
  <c r="AF24" i="23"/>
  <c r="AI25" i="23"/>
  <c r="AE25" i="23"/>
  <c r="AG25" i="23"/>
  <c r="AI26" i="23"/>
  <c r="AE26" i="23"/>
  <c r="AG26" i="23"/>
  <c r="AP40" i="23"/>
  <c r="I18" i="23"/>
  <c r="AW19" i="23"/>
  <c r="AI22" i="23"/>
  <c r="AE22" i="23"/>
  <c r="AG22" i="23"/>
  <c r="I22" i="23"/>
  <c r="AL25" i="23"/>
  <c r="AL26" i="23"/>
  <c r="AL34" i="23"/>
  <c r="AR38" i="23"/>
  <c r="N35" i="23" s="1"/>
  <c r="F8" i="23"/>
  <c r="AH15" i="23"/>
  <c r="AF15" i="23"/>
  <c r="AG16" i="23"/>
  <c r="AI17" i="23"/>
  <c r="AE17" i="23"/>
  <c r="AG17" i="23"/>
  <c r="M19" i="23"/>
  <c r="AH19" i="23"/>
  <c r="AI20" i="23"/>
  <c r="AE20" i="23"/>
  <c r="AG20" i="23"/>
  <c r="AL20" i="23"/>
  <c r="AH21" i="23"/>
  <c r="AF22" i="23"/>
  <c r="AI23" i="23"/>
  <c r="AE23" i="23"/>
  <c r="AG23" i="23"/>
  <c r="AL23" i="23"/>
  <c r="H20" i="23" s="1"/>
  <c r="AH25" i="23"/>
  <c r="AH26" i="23"/>
  <c r="AI28" i="23"/>
  <c r="AE28" i="23"/>
  <c r="AG28" i="23"/>
  <c r="AI29" i="23"/>
  <c r="AE29" i="23"/>
  <c r="AG29" i="23"/>
  <c r="AI30" i="23"/>
  <c r="AE30" i="23"/>
  <c r="AG30" i="23"/>
  <c r="O28" i="23"/>
  <c r="AR31" i="23"/>
  <c r="AI18" i="23"/>
  <c r="AE18" i="23"/>
  <c r="AG18" i="23"/>
  <c r="AP22" i="23"/>
  <c r="AI24" i="23"/>
  <c r="AE24" i="23"/>
  <c r="AG24" i="23"/>
  <c r="AI27" i="23"/>
  <c r="AE27" i="23"/>
  <c r="AF27" i="23"/>
  <c r="AH27" i="23"/>
  <c r="AL28" i="23"/>
  <c r="AL29" i="23"/>
  <c r="H26" i="23" s="1"/>
  <c r="I27" i="23"/>
  <c r="AL30" i="23"/>
  <c r="AR32" i="23"/>
  <c r="AP33" i="23"/>
  <c r="AG31" i="23"/>
  <c r="AF31" i="23"/>
  <c r="AG32" i="23"/>
  <c r="AH32" i="23"/>
  <c r="AJ32" i="23"/>
  <c r="AJ33" i="23"/>
  <c r="AJ34" i="23"/>
  <c r="AH38" i="23"/>
  <c r="AG40" i="23"/>
  <c r="AU42" i="23"/>
  <c r="AN49" i="23"/>
  <c r="AN34" i="23"/>
  <c r="AG35" i="23"/>
  <c r="AF35" i="23"/>
  <c r="AH35" i="23"/>
  <c r="AH39" i="23"/>
  <c r="AE39" i="23"/>
  <c r="AF39" i="23"/>
  <c r="AF41" i="23"/>
  <c r="AI41" i="23"/>
  <c r="AH41" i="23"/>
  <c r="AG41" i="23"/>
  <c r="AE41" i="23"/>
  <c r="BC48" i="23"/>
  <c r="AE35" i="23"/>
  <c r="M34" i="23"/>
  <c r="AG39" i="23"/>
  <c r="AR39" i="23"/>
  <c r="AH44" i="23"/>
  <c r="AF47" i="23"/>
  <c r="AG47" i="23"/>
  <c r="AI47" i="23"/>
  <c r="AH47" i="23"/>
  <c r="AE47" i="23"/>
  <c r="AP50" i="23"/>
  <c r="AG38" i="23"/>
  <c r="AE38" i="23"/>
  <c r="AF38" i="23"/>
  <c r="AI40" i="23"/>
  <c r="AE40" i="23"/>
  <c r="AF40" i="23"/>
  <c r="AG53" i="23"/>
  <c r="AI34" i="23"/>
  <c r="AI36" i="23"/>
  <c r="AN36" i="23"/>
  <c r="AJ37" i="23"/>
  <c r="F34" i="23" s="1"/>
  <c r="AI42" i="23"/>
  <c r="AN42" i="23"/>
  <c r="AI43" i="23"/>
  <c r="AH45" i="23"/>
  <c r="AG45" i="23"/>
  <c r="AJ45" i="23"/>
  <c r="AI46" i="23"/>
  <c r="AE46" i="23"/>
  <c r="AG46" i="23"/>
  <c r="AF51" i="23"/>
  <c r="AI51" i="23"/>
  <c r="AP55" i="23"/>
  <c r="AL56" i="23"/>
  <c r="AI58" i="23"/>
  <c r="AE58" i="23"/>
  <c r="AG58" i="23"/>
  <c r="AF58" i="23"/>
  <c r="AH58" i="23"/>
  <c r="AR61" i="23"/>
  <c r="AI62" i="23"/>
  <c r="AE62" i="23"/>
  <c r="AG62" i="23"/>
  <c r="AF62" i="23"/>
  <c r="AH62" i="23"/>
  <c r="AI66" i="23"/>
  <c r="AE66" i="23"/>
  <c r="AG66" i="23"/>
  <c r="AF66" i="23"/>
  <c r="AH66" i="23"/>
  <c r="AJ42" i="23"/>
  <c r="AJ43" i="23"/>
  <c r="AI44" i="23"/>
  <c r="AE44" i="23"/>
  <c r="AL46" i="23"/>
  <c r="AI50" i="23"/>
  <c r="AE50" i="23"/>
  <c r="AR63" i="23"/>
  <c r="AF44" i="23"/>
  <c r="AL45" i="23"/>
  <c r="AH49" i="23"/>
  <c r="AE49" i="23"/>
  <c r="AR49" i="23"/>
  <c r="AF50" i="23"/>
  <c r="AN51" i="23"/>
  <c r="AH53" i="23"/>
  <c r="AI53" i="23"/>
  <c r="AE53" i="23"/>
  <c r="AI54" i="23"/>
  <c r="AE54" i="23"/>
  <c r="AF54" i="23"/>
  <c r="AG54" i="23"/>
  <c r="AG60" i="23"/>
  <c r="AI60" i="23"/>
  <c r="AE60" i="23"/>
  <c r="AF60" i="23"/>
  <c r="AH60" i="23"/>
  <c r="AG33" i="23"/>
  <c r="AI33" i="23"/>
  <c r="AH34" i="23"/>
  <c r="AH36" i="23"/>
  <c r="AI37" i="23"/>
  <c r="AN37" i="23"/>
  <c r="J34" i="23" s="1"/>
  <c r="AH42" i="23"/>
  <c r="AG43" i="23"/>
  <c r="AG44" i="23"/>
  <c r="AI45" i="23"/>
  <c r="AP46" i="23"/>
  <c r="AG48" i="23"/>
  <c r="AE48" i="23"/>
  <c r="AR48" i="23"/>
  <c r="AF49" i="23"/>
  <c r="AG50" i="23"/>
  <c r="AH51" i="23"/>
  <c r="AG52" i="23"/>
  <c r="AH52" i="23"/>
  <c r="AE52" i="23"/>
  <c r="AF52" i="23"/>
  <c r="AR52" i="23"/>
  <c r="AF53" i="23"/>
  <c r="AH54" i="23"/>
  <c r="AF55" i="23"/>
  <c r="AG55" i="23"/>
  <c r="AI55" i="23"/>
  <c r="AE55" i="23"/>
  <c r="AG56" i="23"/>
  <c r="AH56" i="23"/>
  <c r="AE56" i="23"/>
  <c r="AI56" i="23"/>
  <c r="AN61" i="23"/>
  <c r="AH57" i="23"/>
  <c r="AI57" i="23"/>
  <c r="AE57" i="23"/>
  <c r="AJ59" i="23"/>
  <c r="AE61" i="23"/>
  <c r="AG68" i="23"/>
  <c r="AI68" i="23"/>
  <c r="AE68" i="23"/>
  <c r="AF68" i="23"/>
  <c r="AH68" i="23"/>
  <c r="AN69" i="23"/>
  <c r="AJ65" i="23"/>
  <c r="AJ67" i="23"/>
  <c r="AR69" i="23"/>
  <c r="AN67" i="23"/>
  <c r="AJ69" i="23"/>
  <c r="AI70" i="23"/>
  <c r="AE70" i="23"/>
  <c r="AG70" i="23"/>
  <c r="AF70" i="23"/>
  <c r="AH70" i="23"/>
  <c r="AR59" i="23"/>
  <c r="AJ63" i="23"/>
  <c r="AG64" i="23"/>
  <c r="AI64" i="23"/>
  <c r="AE64" i="23"/>
  <c r="AF64" i="23"/>
  <c r="AH64" i="23"/>
  <c r="AR67" i="23"/>
  <c r="AF59" i="23"/>
  <c r="AH59" i="23"/>
  <c r="AH61" i="23"/>
  <c r="AF61" i="23"/>
  <c r="AF63" i="23"/>
  <c r="AH63" i="23"/>
  <c r="AH65" i="23"/>
  <c r="AF65" i="23"/>
  <c r="AF67" i="23"/>
  <c r="AH67" i="23"/>
  <c r="AH69" i="23"/>
  <c r="AF69" i="23"/>
  <c r="M14" i="22"/>
  <c r="AP17" i="22"/>
  <c r="L14" i="22" s="1"/>
  <c r="M8" i="22"/>
  <c r="AP11" i="22"/>
  <c r="M9" i="22"/>
  <c r="AP12" i="22"/>
  <c r="M11" i="22"/>
  <c r="AP14" i="22"/>
  <c r="AP15" i="22"/>
  <c r="AI20" i="22"/>
  <c r="AE20" i="22"/>
  <c r="AF20" i="22"/>
  <c r="AG20" i="22"/>
  <c r="AH20" i="22"/>
  <c r="AP16" i="22"/>
  <c r="L13" i="22" s="1"/>
  <c r="M13" i="22"/>
  <c r="AP25" i="22"/>
  <c r="K8" i="22"/>
  <c r="AI13" i="22"/>
  <c r="AE13" i="22"/>
  <c r="AH13" i="22"/>
  <c r="AG13" i="22"/>
  <c r="AF13" i="22"/>
  <c r="AN11" i="22"/>
  <c r="AF12" i="22"/>
  <c r="AN14" i="22"/>
  <c r="AF15" i="22"/>
  <c r="K13" i="22"/>
  <c r="AG17" i="22"/>
  <c r="AI21" i="22"/>
  <c r="AE21" i="22"/>
  <c r="AF21" i="22"/>
  <c r="AN21" i="22"/>
  <c r="AY29" i="22"/>
  <c r="AY31" i="22"/>
  <c r="AR41" i="22"/>
  <c r="H11" i="22"/>
  <c r="AG68" i="22"/>
  <c r="AF67" i="22"/>
  <c r="AE46" i="22"/>
  <c r="AF62" i="22"/>
  <c r="AI40" i="22"/>
  <c r="AE56" i="22"/>
  <c r="AG38" i="22"/>
  <c r="AG33" i="22"/>
  <c r="AG28" i="22"/>
  <c r="AF37" i="22"/>
  <c r="AF32" i="22"/>
  <c r="AH49" i="22"/>
  <c r="AG48" i="22"/>
  <c r="AF42" i="22"/>
  <c r="AI11" i="22"/>
  <c r="AE11" i="22"/>
  <c r="AG12" i="22"/>
  <c r="AI14" i="22"/>
  <c r="AE14" i="22"/>
  <c r="AG15" i="22"/>
  <c r="AI16" i="22"/>
  <c r="AE16" i="22"/>
  <c r="AI18" i="22"/>
  <c r="AE18" i="22"/>
  <c r="AF18" i="22"/>
  <c r="AI22" i="22"/>
  <c r="AE22" i="22"/>
  <c r="AG22" i="22"/>
  <c r="AH22" i="22"/>
  <c r="AI23" i="22"/>
  <c r="AE23" i="22"/>
  <c r="AF23" i="22"/>
  <c r="AI27" i="22"/>
  <c r="AE27" i="22"/>
  <c r="AF27" i="22"/>
  <c r="AH27" i="22"/>
  <c r="AG27" i="22"/>
  <c r="I11" i="22"/>
  <c r="AL16" i="22"/>
  <c r="H13" i="22" s="1"/>
  <c r="AG18" i="22"/>
  <c r="AI19" i="22"/>
  <c r="AE19" i="22"/>
  <c r="AG19" i="22"/>
  <c r="AH19" i="22"/>
  <c r="AP21" i="22"/>
  <c r="AF22" i="22"/>
  <c r="AG23" i="22"/>
  <c r="AI24" i="22"/>
  <c r="AE24" i="22"/>
  <c r="AG24" i="22"/>
  <c r="AH24" i="22"/>
  <c r="AI25" i="22"/>
  <c r="AE25" i="22"/>
  <c r="AF25" i="22"/>
  <c r="AN25" i="22"/>
  <c r="K11" i="22"/>
  <c r="AI12" i="22"/>
  <c r="AE12" i="22"/>
  <c r="AI15" i="22"/>
  <c r="AE15" i="22"/>
  <c r="AI17" i="22"/>
  <c r="AE17" i="22"/>
  <c r="AF17" i="22"/>
  <c r="AP18" i="22"/>
  <c r="AL19" i="22"/>
  <c r="M20" i="22"/>
  <c r="AP23" i="22"/>
  <c r="L20" i="22" s="1"/>
  <c r="I21" i="22"/>
  <c r="AL24" i="22"/>
  <c r="H21" i="22" s="1"/>
  <c r="AP26" i="22"/>
  <c r="AN34" i="22"/>
  <c r="AX34" i="22" s="1"/>
  <c r="AY34" i="22"/>
  <c r="AH39" i="22"/>
  <c r="AH28" i="22"/>
  <c r="AI28" i="22"/>
  <c r="AE28" i="22"/>
  <c r="AH29" i="22"/>
  <c r="AI29" i="22"/>
  <c r="AE29" i="22"/>
  <c r="AH30" i="22"/>
  <c r="AI30" i="22"/>
  <c r="AE30" i="22"/>
  <c r="AH31" i="22"/>
  <c r="AI31" i="22"/>
  <c r="AE31" i="22"/>
  <c r="AH32" i="22"/>
  <c r="AI32" i="22"/>
  <c r="AE32" i="22"/>
  <c r="AH33" i="22"/>
  <c r="AI33" i="22"/>
  <c r="AE33" i="22"/>
  <c r="AH35" i="22"/>
  <c r="AI35" i="22"/>
  <c r="AE35" i="22"/>
  <c r="AH36" i="22"/>
  <c r="AI36" i="22"/>
  <c r="AE36" i="22"/>
  <c r="AH37" i="22"/>
  <c r="AI37" i="22"/>
  <c r="AE37" i="22"/>
  <c r="AH38" i="22"/>
  <c r="AI38" i="22"/>
  <c r="AE38" i="22"/>
  <c r="AF40" i="22"/>
  <c r="AG40" i="22"/>
  <c r="AF41" i="22"/>
  <c r="AY46" i="22"/>
  <c r="AP51" i="22"/>
  <c r="AF52" i="22"/>
  <c r="AI52" i="22"/>
  <c r="AE52" i="22"/>
  <c r="AG52" i="22"/>
  <c r="AH52" i="22"/>
  <c r="AP55" i="22"/>
  <c r="AR59" i="22"/>
  <c r="AI26" i="22"/>
  <c r="AE26" i="22"/>
  <c r="AL28" i="22"/>
  <c r="H25" i="22" s="1"/>
  <c r="AL29" i="22"/>
  <c r="AL30" i="22"/>
  <c r="H27" i="22" s="1"/>
  <c r="AL31" i="22"/>
  <c r="H28" i="22" s="1"/>
  <c r="I28" i="22"/>
  <c r="AN32" i="22"/>
  <c r="AL33" i="22"/>
  <c r="AL35" i="22"/>
  <c r="AL36" i="22"/>
  <c r="AN36" i="22"/>
  <c r="J33" i="22" s="1"/>
  <c r="AN37" i="22"/>
  <c r="J34" i="22" s="1"/>
  <c r="AL38" i="22"/>
  <c r="H35" i="22" s="1"/>
  <c r="I35" i="22"/>
  <c r="AJ40" i="22"/>
  <c r="AN42" i="22"/>
  <c r="AI43" i="22"/>
  <c r="AE43" i="22"/>
  <c r="AF43" i="22"/>
  <c r="AG43" i="22"/>
  <c r="AF44" i="22"/>
  <c r="AE44" i="22"/>
  <c r="AG44" i="22"/>
  <c r="AH44" i="22"/>
  <c r="AR48" i="22"/>
  <c r="BB48" i="22" s="1"/>
  <c r="BC48" i="22"/>
  <c r="AH50" i="22"/>
  <c r="AE50" i="22"/>
  <c r="AF50" i="22"/>
  <c r="AG50" i="22"/>
  <c r="AI50" i="22"/>
  <c r="AL54" i="22"/>
  <c r="AW53" i="22"/>
  <c r="AL55" i="22"/>
  <c r="AV55" i="22" s="1"/>
  <c r="AL59" i="22"/>
  <c r="AW59" i="22"/>
  <c r="AF26" i="22"/>
  <c r="AH34" i="22"/>
  <c r="AI34" i="22"/>
  <c r="AE34" i="22"/>
  <c r="AI39" i="22"/>
  <c r="AE39" i="22"/>
  <c r="AF39" i="22"/>
  <c r="AP40" i="22"/>
  <c r="AG41" i="22"/>
  <c r="AH41" i="22"/>
  <c r="AP43" i="22"/>
  <c r="AZ42" i="22" s="1"/>
  <c r="AF47" i="22"/>
  <c r="AR57" i="22"/>
  <c r="AG58" i="22"/>
  <c r="AE58" i="22"/>
  <c r="AF58" i="22"/>
  <c r="AI58" i="22"/>
  <c r="AH58" i="22"/>
  <c r="K22" i="22"/>
  <c r="K26" i="22"/>
  <c r="AG26" i="22"/>
  <c r="J32" i="22"/>
  <c r="K32" i="22"/>
  <c r="K33" i="22"/>
  <c r="AF34" i="22"/>
  <c r="AG39" i="22"/>
  <c r="AE41" i="22"/>
  <c r="AJ48" i="22"/>
  <c r="AN51" i="22"/>
  <c r="AE42" i="22"/>
  <c r="AG49" i="22"/>
  <c r="AE49" i="22"/>
  <c r="AF49" i="22"/>
  <c r="AI51" i="22"/>
  <c r="AE51" i="22"/>
  <c r="AF51" i="22"/>
  <c r="AP61" i="22"/>
  <c r="AI64" i="22"/>
  <c r="AE64" i="22"/>
  <c r="AG64" i="22"/>
  <c r="AH64" i="22"/>
  <c r="AF64" i="22"/>
  <c r="AN69" i="22"/>
  <c r="AE61" i="22"/>
  <c r="AR63" i="22"/>
  <c r="AF65" i="22"/>
  <c r="AG65" i="22"/>
  <c r="AE65" i="22"/>
  <c r="AI65" i="22"/>
  <c r="AH65" i="22"/>
  <c r="AR66" i="22"/>
  <c r="AJ70" i="22"/>
  <c r="AT70" i="22" s="1"/>
  <c r="AU70" i="22"/>
  <c r="AI42" i="22"/>
  <c r="AI47" i="22"/>
  <c r="AE47" i="22"/>
  <c r="AH47" i="22"/>
  <c r="AF48" i="22"/>
  <c r="AH48" i="22"/>
  <c r="AG57" i="22"/>
  <c r="AE57" i="22"/>
  <c r="AH57" i="22"/>
  <c r="AF57" i="22"/>
  <c r="AJ63" i="22"/>
  <c r="AI45" i="22"/>
  <c r="AN45" i="22"/>
  <c r="AX45" i="22" s="1"/>
  <c r="AI46" i="22"/>
  <c r="AG53" i="22"/>
  <c r="AI53" i="22"/>
  <c r="AH54" i="22"/>
  <c r="AI54" i="22"/>
  <c r="AH56" i="22"/>
  <c r="AI60" i="22"/>
  <c r="AE60" i="22"/>
  <c r="AG62" i="22"/>
  <c r="AH62" i="22"/>
  <c r="AJ62" i="22"/>
  <c r="AH66" i="22"/>
  <c r="AI68" i="22"/>
  <c r="AE68" i="22"/>
  <c r="AH68" i="22"/>
  <c r="AL68" i="22"/>
  <c r="AE69" i="22"/>
  <c r="AJ53" i="22"/>
  <c r="AT53" i="22" s="1"/>
  <c r="AI55" i="22"/>
  <c r="AE55" i="22"/>
  <c r="AI56" i="22"/>
  <c r="AH59" i="22"/>
  <c r="AE59" i="22"/>
  <c r="AL60" i="22"/>
  <c r="AN61" i="22"/>
  <c r="AY60" i="22"/>
  <c r="AL63" i="22"/>
  <c r="AG66" i="22"/>
  <c r="AE66" i="22"/>
  <c r="AG55" i="22"/>
  <c r="AG56" i="22"/>
  <c r="AG59" i="22"/>
  <c r="AP60" i="22"/>
  <c r="AF61" i="22"/>
  <c r="AI61" i="22"/>
  <c r="AR62" i="22"/>
  <c r="AH63" i="22"/>
  <c r="AG63" i="22"/>
  <c r="AF66" i="22"/>
  <c r="AN67" i="22"/>
  <c r="AF69" i="22"/>
  <c r="AH69" i="22"/>
  <c r="AI69" i="22"/>
  <c r="AF70" i="22"/>
  <c r="AG70" i="22"/>
  <c r="AH70" i="22"/>
  <c r="AI70" i="22"/>
  <c r="AE67" i="22"/>
  <c r="AI67" i="22"/>
  <c r="AR23" i="20"/>
  <c r="N20" i="20" s="1"/>
  <c r="O20" i="20"/>
  <c r="M17" i="20"/>
  <c r="AP20" i="20"/>
  <c r="L17" i="20" s="1"/>
  <c r="AP21" i="20"/>
  <c r="AI22" i="20"/>
  <c r="AE22" i="20"/>
  <c r="AH22" i="20"/>
  <c r="AG22" i="20"/>
  <c r="AF22" i="20"/>
  <c r="AL26" i="20"/>
  <c r="AP40" i="20"/>
  <c r="AZ40" i="20" s="1"/>
  <c r="AH13" i="20"/>
  <c r="AG13" i="20"/>
  <c r="AF13" i="20"/>
  <c r="AI13" i="20"/>
  <c r="AE13" i="20"/>
  <c r="AJ28" i="20"/>
  <c r="AT28" i="20" s="1"/>
  <c r="AU28" i="20"/>
  <c r="AI17" i="20"/>
  <c r="AE17" i="20"/>
  <c r="AH17" i="20"/>
  <c r="AG17" i="20"/>
  <c r="AF17" i="20"/>
  <c r="AP18" i="20"/>
  <c r="L15" i="20" s="1"/>
  <c r="AI19" i="20"/>
  <c r="AE19" i="20"/>
  <c r="AH19" i="20"/>
  <c r="AG19" i="20"/>
  <c r="AF19" i="20"/>
  <c r="AH49" i="20"/>
  <c r="AE61" i="20"/>
  <c r="AE46" i="20"/>
  <c r="AG58" i="20"/>
  <c r="AF57" i="20"/>
  <c r="AG38" i="20"/>
  <c r="AG33" i="20"/>
  <c r="AI25" i="20"/>
  <c r="AH11" i="20"/>
  <c r="AI30" i="20"/>
  <c r="AG11" i="20"/>
  <c r="AF11" i="20"/>
  <c r="AF27" i="20"/>
  <c r="AI11" i="20"/>
  <c r="AE11" i="20"/>
  <c r="AH12" i="20"/>
  <c r="AG12" i="20"/>
  <c r="AF12" i="20"/>
  <c r="AI12" i="20"/>
  <c r="AE12" i="20"/>
  <c r="AH14" i="20"/>
  <c r="AG14" i="20"/>
  <c r="AF14" i="20"/>
  <c r="AI14" i="20"/>
  <c r="AE14" i="20"/>
  <c r="AH15" i="20"/>
  <c r="AG15" i="20"/>
  <c r="AF15" i="20"/>
  <c r="AI15" i="20"/>
  <c r="AE15" i="20"/>
  <c r="O21" i="20"/>
  <c r="AR24" i="20"/>
  <c r="AF16" i="20"/>
  <c r="M13" i="20"/>
  <c r="AG18" i="20"/>
  <c r="AG21" i="20"/>
  <c r="AF23" i="20"/>
  <c r="AH25" i="20"/>
  <c r="AG25" i="20"/>
  <c r="AJ25" i="20"/>
  <c r="AH30" i="20"/>
  <c r="AF30" i="20"/>
  <c r="AG30" i="20"/>
  <c r="I28" i="20"/>
  <c r="G32" i="20"/>
  <c r="AJ32" i="20"/>
  <c r="AJ34" i="20"/>
  <c r="F31" i="20" s="1"/>
  <c r="L38" i="20"/>
  <c r="I38" i="20"/>
  <c r="AI47" i="20"/>
  <c r="AE47" i="20"/>
  <c r="AF47" i="20"/>
  <c r="AG47" i="20"/>
  <c r="AH47" i="20"/>
  <c r="AN51" i="20"/>
  <c r="AG16" i="20"/>
  <c r="AI20" i="20"/>
  <c r="AE20" i="20"/>
  <c r="AH24" i="20"/>
  <c r="AE24" i="20"/>
  <c r="G26" i="20"/>
  <c r="AN26" i="20"/>
  <c r="AX26" i="20" s="1"/>
  <c r="AL28" i="20"/>
  <c r="AN29" i="20"/>
  <c r="AH32" i="20"/>
  <c r="AF32" i="20"/>
  <c r="AG32" i="20"/>
  <c r="AH35" i="20"/>
  <c r="AF35" i="20"/>
  <c r="AI35" i="20"/>
  <c r="AG35" i="20"/>
  <c r="AN36" i="20"/>
  <c r="AI39" i="20"/>
  <c r="AE39" i="20"/>
  <c r="AH39" i="20"/>
  <c r="AF39" i="20"/>
  <c r="AP43" i="20"/>
  <c r="AI45" i="20"/>
  <c r="AI16" i="20"/>
  <c r="AI18" i="20"/>
  <c r="AE18" i="20"/>
  <c r="AI21" i="20"/>
  <c r="AE21" i="20"/>
  <c r="AH23" i="20"/>
  <c r="AG23" i="20"/>
  <c r="I21" i="20"/>
  <c r="AL25" i="20"/>
  <c r="F26" i="20"/>
  <c r="AN31" i="20"/>
  <c r="K28" i="20"/>
  <c r="AL34" i="20"/>
  <c r="H31" i="20" s="1"/>
  <c r="I31" i="20"/>
  <c r="AN39" i="20"/>
  <c r="AF42" i="20"/>
  <c r="AH44" i="20"/>
  <c r="AJ54" i="20"/>
  <c r="AF56" i="20"/>
  <c r="AE56" i="20"/>
  <c r="AG56" i="20"/>
  <c r="AI56" i="20"/>
  <c r="AH56" i="20"/>
  <c r="AR62" i="20"/>
  <c r="AL66" i="20"/>
  <c r="BA70" i="20"/>
  <c r="AP70" i="20"/>
  <c r="AZ70" i="20" s="1"/>
  <c r="AE16" i="20"/>
  <c r="AF18" i="20"/>
  <c r="AG20" i="20"/>
  <c r="AL20" i="20"/>
  <c r="AF21" i="20"/>
  <c r="AE23" i="20"/>
  <c r="AG24" i="20"/>
  <c r="AH26" i="20"/>
  <c r="AE26" i="20"/>
  <c r="AH28" i="20"/>
  <c r="AG28" i="20"/>
  <c r="AJ30" i="20"/>
  <c r="F27" i="20" s="1"/>
  <c r="G31" i="20"/>
  <c r="AI32" i="20"/>
  <c r="AJ35" i="20"/>
  <c r="F32" i="20" s="1"/>
  <c r="AF40" i="20"/>
  <c r="AG40" i="20"/>
  <c r="AI40" i="20"/>
  <c r="AE40" i="20"/>
  <c r="AR64" i="20"/>
  <c r="AJ67" i="20"/>
  <c r="AI27" i="20"/>
  <c r="AE31" i="20"/>
  <c r="AE33" i="20"/>
  <c r="AH34" i="20"/>
  <c r="AI34" i="20"/>
  <c r="AE36" i="20"/>
  <c r="AG37" i="20"/>
  <c r="AE38" i="20"/>
  <c r="AG41" i="20"/>
  <c r="AE41" i="20"/>
  <c r="AL41" i="20"/>
  <c r="H38" i="20" s="1"/>
  <c r="AR41" i="20"/>
  <c r="BB41" i="20" s="1"/>
  <c r="AG43" i="20"/>
  <c r="AF45" i="20"/>
  <c r="AH46" i="20"/>
  <c r="AF46" i="20"/>
  <c r="AG46" i="20"/>
  <c r="AW49" i="20"/>
  <c r="AU52" i="20"/>
  <c r="AJ53" i="20"/>
  <c r="AT52" i="20" s="1"/>
  <c r="BA57" i="20"/>
  <c r="AF60" i="20"/>
  <c r="AH60" i="20"/>
  <c r="AI60" i="20"/>
  <c r="AG61" i="20"/>
  <c r="AF61" i="20"/>
  <c r="AH61" i="20"/>
  <c r="AF14" i="21"/>
  <c r="AH14" i="21"/>
  <c r="AE14" i="21"/>
  <c r="AG14" i="21"/>
  <c r="AI37" i="20"/>
  <c r="AN42" i="20"/>
  <c r="AF44" i="20"/>
  <c r="AI44" i="20"/>
  <c r="AF48" i="20"/>
  <c r="AE48" i="20"/>
  <c r="AG48" i="20"/>
  <c r="AN50" i="20"/>
  <c r="AY49" i="20"/>
  <c r="AF52" i="20"/>
  <c r="AH52" i="20"/>
  <c r="AI52" i="20"/>
  <c r="AG53" i="20"/>
  <c r="AF53" i="20"/>
  <c r="AH53" i="20"/>
  <c r="AI59" i="20"/>
  <c r="AE59" i="20"/>
  <c r="AH59" i="20"/>
  <c r="AL59" i="20"/>
  <c r="AI63" i="20"/>
  <c r="AE63" i="20"/>
  <c r="AF63" i="20"/>
  <c r="AG63" i="20"/>
  <c r="AP67" i="20"/>
  <c r="AR69" i="20"/>
  <c r="AR11" i="21"/>
  <c r="N8" i="21" s="1"/>
  <c r="O8" i="21"/>
  <c r="AR14" i="21"/>
  <c r="AJ15" i="21"/>
  <c r="I17" i="21"/>
  <c r="AI43" i="20"/>
  <c r="AE43" i="20"/>
  <c r="AG45" i="20"/>
  <c r="AH45" i="20"/>
  <c r="AP48" i="20"/>
  <c r="AI51" i="20"/>
  <c r="AE51" i="20"/>
  <c r="AH51" i="20"/>
  <c r="AI55" i="20"/>
  <c r="AE55" i="20"/>
  <c r="AF55" i="20"/>
  <c r="AG55" i="20"/>
  <c r="AN60" i="20"/>
  <c r="AR61" i="20"/>
  <c r="AH62" i="20"/>
  <c r="AF62" i="20"/>
  <c r="AG62" i="20"/>
  <c r="AP63" i="20"/>
  <c r="AH65" i="20"/>
  <c r="AG65" i="20"/>
  <c r="AF65" i="20"/>
  <c r="AI65" i="20"/>
  <c r="AF13" i="21"/>
  <c r="AE13" i="21"/>
  <c r="AH13" i="21"/>
  <c r="AF17" i="21"/>
  <c r="AE16" i="21"/>
  <c r="AI13" i="21"/>
  <c r="AR18" i="21"/>
  <c r="AI20" i="21"/>
  <c r="AH29" i="20"/>
  <c r="AI29" i="20"/>
  <c r="AI31" i="20"/>
  <c r="AI33" i="20"/>
  <c r="AI36" i="20"/>
  <c r="AF37" i="20"/>
  <c r="AI38" i="20"/>
  <c r="M38" i="20"/>
  <c r="AH42" i="20"/>
  <c r="AE42" i="20"/>
  <c r="AF43" i="20"/>
  <c r="AG44" i="20"/>
  <c r="AE45" i="20"/>
  <c r="AI48" i="20"/>
  <c r="AF51" i="20"/>
  <c r="AG52" i="20"/>
  <c r="AI53" i="20"/>
  <c r="AH54" i="20"/>
  <c r="AF54" i="20"/>
  <c r="AG54" i="20"/>
  <c r="AH55" i="20"/>
  <c r="AG59" i="20"/>
  <c r="AE62" i="20"/>
  <c r="AG64" i="20"/>
  <c r="AH64" i="20"/>
  <c r="AE64" i="20"/>
  <c r="AF64" i="20"/>
  <c r="AE65" i="20"/>
  <c r="AI66" i="20"/>
  <c r="AE66" i="20"/>
  <c r="AG66" i="20"/>
  <c r="AH66" i="20"/>
  <c r="AF67" i="20"/>
  <c r="AG67" i="20"/>
  <c r="AI67" i="20"/>
  <c r="AP68" i="20"/>
  <c r="AL69" i="20"/>
  <c r="AV68" i="20" s="1"/>
  <c r="AI70" i="20"/>
  <c r="AE70" i="20"/>
  <c r="AF70" i="20"/>
  <c r="AG70" i="20"/>
  <c r="AJ11" i="21"/>
  <c r="G8" i="21"/>
  <c r="AJ12" i="21"/>
  <c r="F9" i="21" s="1"/>
  <c r="AG13" i="21"/>
  <c r="AI15" i="21"/>
  <c r="AR19" i="21"/>
  <c r="AW20" i="21"/>
  <c r="AE49" i="20"/>
  <c r="AE50" i="20"/>
  <c r="AE57" i="20"/>
  <c r="AE58" i="20"/>
  <c r="AG68" i="20"/>
  <c r="AE68" i="20"/>
  <c r="AR68" i="20"/>
  <c r="AF12" i="21"/>
  <c r="AH12" i="21"/>
  <c r="AF16" i="21"/>
  <c r="AH16" i="21"/>
  <c r="AJ17" i="21"/>
  <c r="F14" i="21" s="1"/>
  <c r="M14" i="21"/>
  <c r="AL21" i="21"/>
  <c r="AG22" i="21"/>
  <c r="AF22" i="21"/>
  <c r="AE22" i="21"/>
  <c r="AG23" i="21"/>
  <c r="AE23" i="21"/>
  <c r="AH23" i="21"/>
  <c r="AF23" i="21"/>
  <c r="AI28" i="21"/>
  <c r="AE28" i="21"/>
  <c r="AG28" i="21"/>
  <c r="AH28" i="21"/>
  <c r="AF28" i="21"/>
  <c r="AG18" i="21"/>
  <c r="AE18" i="21"/>
  <c r="AL18" i="21"/>
  <c r="AG19" i="21"/>
  <c r="AF19" i="21"/>
  <c r="AG20" i="21"/>
  <c r="AE20" i="21"/>
  <c r="AL20" i="21"/>
  <c r="AP22" i="21"/>
  <c r="AR22" i="21"/>
  <c r="O20" i="21"/>
  <c r="AR23" i="21"/>
  <c r="N20" i="21" s="1"/>
  <c r="AL35" i="21"/>
  <c r="AP36" i="21"/>
  <c r="AI49" i="20"/>
  <c r="AN49" i="20"/>
  <c r="AI50" i="20"/>
  <c r="AI57" i="20"/>
  <c r="AN57" i="20"/>
  <c r="AI58" i="20"/>
  <c r="AH69" i="20"/>
  <c r="AE69" i="20"/>
  <c r="AF67" i="21"/>
  <c r="AH64" i="21"/>
  <c r="AE61" i="21"/>
  <c r="AG48" i="21"/>
  <c r="AF47" i="21"/>
  <c r="AF42" i="21"/>
  <c r="AH44" i="21"/>
  <c r="AE41" i="21"/>
  <c r="AF11" i="21"/>
  <c r="AF27" i="21"/>
  <c r="AE21" i="21"/>
  <c r="AH11" i="21"/>
  <c r="AR12" i="21"/>
  <c r="AF15" i="21"/>
  <c r="AH15" i="21"/>
  <c r="AR16" i="21"/>
  <c r="N13" i="21" s="1"/>
  <c r="O13" i="21"/>
  <c r="AH18" i="21"/>
  <c r="AH19" i="21"/>
  <c r="AH20" i="21"/>
  <c r="AH29" i="21"/>
  <c r="AP30" i="21"/>
  <c r="L27" i="21" s="1"/>
  <c r="M28" i="21"/>
  <c r="AP31" i="21"/>
  <c r="L28" i="21" s="1"/>
  <c r="AF32" i="21"/>
  <c r="AP33" i="21"/>
  <c r="L30" i="21" s="1"/>
  <c r="AI17" i="21"/>
  <c r="AN17" i="21"/>
  <c r="AI21" i="21"/>
  <c r="AN21" i="21"/>
  <c r="M23" i="21"/>
  <c r="AH24" i="21"/>
  <c r="I21" i="21"/>
  <c r="AI25" i="21"/>
  <c r="AN25" i="21"/>
  <c r="J22" i="21" s="1"/>
  <c r="AE26" i="21"/>
  <c r="AP26" i="21"/>
  <c r="AI27" i="21"/>
  <c r="AN27" i="21"/>
  <c r="AG29" i="21"/>
  <c r="AG33" i="21"/>
  <c r="AG36" i="21"/>
  <c r="AI24" i="21"/>
  <c r="AN24" i="21"/>
  <c r="AJ25" i="21"/>
  <c r="AF26" i="21"/>
  <c r="AJ27" i="21"/>
  <c r="AI29" i="21"/>
  <c r="AE29" i="21"/>
  <c r="AI30" i="21"/>
  <c r="AE30" i="21"/>
  <c r="AG30" i="21"/>
  <c r="AI31" i="21"/>
  <c r="AE31" i="21"/>
  <c r="AF31" i="21"/>
  <c r="AH34" i="21"/>
  <c r="AL34" i="21"/>
  <c r="AI37" i="21"/>
  <c r="AE37" i="21"/>
  <c r="AF37" i="21"/>
  <c r="AH37" i="21"/>
  <c r="AG37" i="21"/>
  <c r="AI38" i="21"/>
  <c r="AE38" i="21"/>
  <c r="AH38" i="21"/>
  <c r="AG38" i="21"/>
  <c r="AF38" i="21"/>
  <c r="AN47" i="21"/>
  <c r="AI26" i="21"/>
  <c r="AN26" i="21"/>
  <c r="AF29" i="21"/>
  <c r="AF30" i="21"/>
  <c r="AG31" i="21"/>
  <c r="AI32" i="21"/>
  <c r="AE32" i="21"/>
  <c r="AH32" i="21"/>
  <c r="AG32" i="21"/>
  <c r="AI33" i="21"/>
  <c r="AE33" i="21"/>
  <c r="AF33" i="21"/>
  <c r="AI35" i="21"/>
  <c r="AE35" i="21"/>
  <c r="AH35" i="21"/>
  <c r="AG35" i="21"/>
  <c r="AI36" i="21"/>
  <c r="AE36" i="21"/>
  <c r="AF36" i="21"/>
  <c r="AF39" i="21"/>
  <c r="AH39" i="21"/>
  <c r="AG39" i="21"/>
  <c r="AE39" i="21"/>
  <c r="AI39" i="21"/>
  <c r="AR42" i="21"/>
  <c r="AH40" i="21"/>
  <c r="AG41" i="21"/>
  <c r="AU48" i="21"/>
  <c r="AJ49" i="21"/>
  <c r="AF52" i="21"/>
  <c r="AE52" i="21"/>
  <c r="AH52" i="21"/>
  <c r="AG52" i="21"/>
  <c r="AP53" i="21"/>
  <c r="AR58" i="21"/>
  <c r="AI34" i="21"/>
  <c r="AE34" i="21"/>
  <c r="AI40" i="21"/>
  <c r="AN40" i="21"/>
  <c r="AI41" i="21"/>
  <c r="AH42" i="21"/>
  <c r="AG42" i="21"/>
  <c r="AJ42" i="21"/>
  <c r="AI43" i="21"/>
  <c r="AE43" i="21"/>
  <c r="AG43" i="21"/>
  <c r="AF44" i="21"/>
  <c r="AE44" i="21"/>
  <c r="AG44" i="21"/>
  <c r="BA45" i="21"/>
  <c r="AY45" i="21"/>
  <c r="AF48" i="21"/>
  <c r="AH48" i="21"/>
  <c r="AI48" i="21"/>
  <c r="AG49" i="21"/>
  <c r="AF49" i="21"/>
  <c r="AH49" i="21"/>
  <c r="AR52" i="21"/>
  <c r="AL43" i="21"/>
  <c r="AI47" i="21"/>
  <c r="AE47" i="21"/>
  <c r="AH47" i="21"/>
  <c r="AI51" i="21"/>
  <c r="AE51" i="21"/>
  <c r="AF51" i="21"/>
  <c r="AH51" i="21"/>
  <c r="AG51" i="21"/>
  <c r="AJ53" i="21"/>
  <c r="AJ54" i="21"/>
  <c r="AI55" i="21"/>
  <c r="AE55" i="21"/>
  <c r="AH55" i="21"/>
  <c r="AG55" i="21"/>
  <c r="AF55" i="21"/>
  <c r="AL60" i="21"/>
  <c r="AR62" i="21"/>
  <c r="BB62" i="21" s="1"/>
  <c r="AL41" i="21"/>
  <c r="AV40" i="21" s="1"/>
  <c r="AP43" i="21"/>
  <c r="AR49" i="21"/>
  <c r="AP50" i="21"/>
  <c r="AF56" i="21"/>
  <c r="AH56" i="21"/>
  <c r="AG56" i="21"/>
  <c r="AE56" i="21"/>
  <c r="AI56" i="21"/>
  <c r="AE45" i="21"/>
  <c r="AE46" i="21"/>
  <c r="AG50" i="21"/>
  <c r="AH57" i="21"/>
  <c r="AF61" i="21"/>
  <c r="AH61" i="21"/>
  <c r="AG61" i="21"/>
  <c r="AI61" i="21"/>
  <c r="AH63" i="21"/>
  <c r="AF63" i="21"/>
  <c r="AE63" i="21"/>
  <c r="AG63" i="21"/>
  <c r="AL66" i="21"/>
  <c r="AI69" i="21"/>
  <c r="AE69" i="21"/>
  <c r="AF69" i="21"/>
  <c r="AH69" i="21"/>
  <c r="AG69" i="21"/>
  <c r="AI50" i="21"/>
  <c r="AI57" i="21"/>
  <c r="AG58" i="21"/>
  <c r="AE58" i="21"/>
  <c r="AL58" i="21"/>
  <c r="AN60" i="21"/>
  <c r="AI64" i="21"/>
  <c r="AE64" i="21"/>
  <c r="AF64" i="21"/>
  <c r="AG64" i="21"/>
  <c r="AJ57" i="21"/>
  <c r="AN59" i="21"/>
  <c r="AF65" i="21"/>
  <c r="AE65" i="21"/>
  <c r="AI65" i="21"/>
  <c r="AG65" i="21"/>
  <c r="AI70" i="21"/>
  <c r="AI45" i="21"/>
  <c r="AN45" i="21"/>
  <c r="AI46" i="21"/>
  <c r="AF50" i="21"/>
  <c r="AG53" i="21"/>
  <c r="AI53" i="21"/>
  <c r="AH54" i="21"/>
  <c r="AI54" i="21"/>
  <c r="AF57" i="21"/>
  <c r="AH58" i="21"/>
  <c r="AI60" i="21"/>
  <c r="AE60" i="21"/>
  <c r="AH60" i="21"/>
  <c r="AG62" i="21"/>
  <c r="AF62" i="21"/>
  <c r="AE62" i="21"/>
  <c r="AH62" i="21"/>
  <c r="AH65" i="21"/>
  <c r="AI68" i="21"/>
  <c r="AE68" i="21"/>
  <c r="AH68" i="21"/>
  <c r="AG68" i="21"/>
  <c r="AF68" i="21"/>
  <c r="AE66" i="21"/>
  <c r="AE67" i="21"/>
  <c r="AY66" i="21"/>
  <c r="AF70" i="21"/>
  <c r="AG70" i="21"/>
  <c r="AE70" i="21"/>
  <c r="AH59" i="21"/>
  <c r="AI59" i="21"/>
  <c r="AI66" i="21"/>
  <c r="AN66" i="21"/>
  <c r="AI67" i="21"/>
  <c r="AH70" i="21"/>
  <c r="AP11" i="19"/>
  <c r="AR12" i="19"/>
  <c r="AI18" i="19"/>
  <c r="AE18" i="19"/>
  <c r="AF18" i="19"/>
  <c r="AG18" i="19"/>
  <c r="AH18" i="19"/>
  <c r="AI21" i="19"/>
  <c r="AE21" i="19"/>
  <c r="AF21" i="19"/>
  <c r="AG21" i="19"/>
  <c r="AH21" i="19"/>
  <c r="AN22" i="19"/>
  <c r="AI28" i="19"/>
  <c r="AE28" i="19"/>
  <c r="AF28" i="19"/>
  <c r="AG28" i="19"/>
  <c r="AH28" i="19"/>
  <c r="I8" i="19"/>
  <c r="K13" i="19"/>
  <c r="AN16" i="19"/>
  <c r="J13" i="19" s="1"/>
  <c r="AN17" i="19"/>
  <c r="J14" i="19" s="1"/>
  <c r="K14" i="19"/>
  <c r="AL20" i="19"/>
  <c r="I21" i="19"/>
  <c r="AL24" i="19"/>
  <c r="H21" i="19" s="1"/>
  <c r="AL19" i="19"/>
  <c r="AI23" i="19"/>
  <c r="AE23" i="19"/>
  <c r="AF23" i="19"/>
  <c r="AG23" i="19"/>
  <c r="AH23" i="19"/>
  <c r="AL29" i="19"/>
  <c r="AE11" i="19"/>
  <c r="AF13" i="19"/>
  <c r="AG13" i="19"/>
  <c r="AR16" i="19"/>
  <c r="N13" i="19" s="1"/>
  <c r="AI26" i="19"/>
  <c r="AE26" i="19"/>
  <c r="AH26" i="19"/>
  <c r="AL26" i="19"/>
  <c r="AI27" i="19"/>
  <c r="AE27" i="19"/>
  <c r="AG27" i="19"/>
  <c r="AH27" i="19"/>
  <c r="AI31" i="19"/>
  <c r="AE31" i="19"/>
  <c r="AH31" i="19"/>
  <c r="AL31" i="19"/>
  <c r="H28" i="19" s="1"/>
  <c r="AI32" i="19"/>
  <c r="AE32" i="19"/>
  <c r="AF32" i="19"/>
  <c r="AH32" i="19"/>
  <c r="AG32" i="19"/>
  <c r="AL34" i="19"/>
  <c r="AP43" i="19"/>
  <c r="AL46" i="19"/>
  <c r="AL11" i="19"/>
  <c r="AF12" i="19"/>
  <c r="AG12" i="19"/>
  <c r="AJ13" i="19"/>
  <c r="F10" i="19" s="1"/>
  <c r="G10" i="19"/>
  <c r="AH14" i="19"/>
  <c r="AE14" i="19"/>
  <c r="AF14" i="19"/>
  <c r="AN19" i="19"/>
  <c r="K16" i="19"/>
  <c r="AN24" i="19"/>
  <c r="J21" i="19" s="1"/>
  <c r="K21" i="19"/>
  <c r="AI25" i="19"/>
  <c r="AE25" i="19"/>
  <c r="AF25" i="19"/>
  <c r="AG25" i="19"/>
  <c r="AF27" i="19"/>
  <c r="AN29" i="19"/>
  <c r="AI30" i="19"/>
  <c r="AE30" i="19"/>
  <c r="AF30" i="19"/>
  <c r="AG30" i="19"/>
  <c r="AI37" i="19"/>
  <c r="AE37" i="19"/>
  <c r="AF37" i="19"/>
  <c r="AG37" i="19"/>
  <c r="AH37" i="19"/>
  <c r="AG38" i="19"/>
  <c r="AE41" i="19"/>
  <c r="AE12" i="19"/>
  <c r="AG14" i="19"/>
  <c r="AI17" i="19"/>
  <c r="AE17" i="19"/>
  <c r="AH17" i="19"/>
  <c r="AI22" i="19"/>
  <c r="AE22" i="19"/>
  <c r="AH22" i="19"/>
  <c r="AH25" i="19"/>
  <c r="AN26" i="19"/>
  <c r="K23" i="19"/>
  <c r="AH30" i="19"/>
  <c r="AN31" i="19"/>
  <c r="J28" i="19" s="1"/>
  <c r="K28" i="19"/>
  <c r="AF67" i="19"/>
  <c r="AI55" i="19"/>
  <c r="AG53" i="19"/>
  <c r="AH44" i="19"/>
  <c r="AE66" i="19"/>
  <c r="AG63" i="19"/>
  <c r="AF52" i="19"/>
  <c r="AG11" i="19"/>
  <c r="AI11" i="19"/>
  <c r="AH12" i="19"/>
  <c r="AR13" i="19"/>
  <c r="O10" i="19"/>
  <c r="AI14" i="19"/>
  <c r="AL15" i="19"/>
  <c r="I12" i="19"/>
  <c r="AH16" i="19"/>
  <c r="AE16" i="19"/>
  <c r="AF16" i="19"/>
  <c r="AF17" i="19"/>
  <c r="AI19" i="19"/>
  <c r="AE19" i="19"/>
  <c r="AH19" i="19"/>
  <c r="AI20" i="19"/>
  <c r="AE20" i="19"/>
  <c r="AG20" i="19"/>
  <c r="AH20" i="19"/>
  <c r="AF22" i="19"/>
  <c r="AI24" i="19"/>
  <c r="AE24" i="19"/>
  <c r="AH24" i="19"/>
  <c r="AI29" i="19"/>
  <c r="AE29" i="19"/>
  <c r="AH29" i="19"/>
  <c r="AI33" i="19"/>
  <c r="AE33" i="19"/>
  <c r="AH33" i="19"/>
  <c r="AG33" i="19"/>
  <c r="AF33" i="19"/>
  <c r="AI35" i="19"/>
  <c r="AE35" i="19"/>
  <c r="AF35" i="19"/>
  <c r="AG35" i="19"/>
  <c r="AH35" i="19"/>
  <c r="AI42" i="19"/>
  <c r="AE42" i="19"/>
  <c r="AF42" i="19"/>
  <c r="AG42" i="19"/>
  <c r="AH42" i="19"/>
  <c r="AI15" i="19"/>
  <c r="AN34" i="19"/>
  <c r="AL44" i="19"/>
  <c r="AG48" i="19"/>
  <c r="AF48" i="19"/>
  <c r="AE48" i="19"/>
  <c r="AH48" i="19"/>
  <c r="AJ53" i="19"/>
  <c r="AT53" i="19" s="1"/>
  <c r="AI36" i="19"/>
  <c r="AE36" i="19"/>
  <c r="AH36" i="19"/>
  <c r="AF39" i="19"/>
  <c r="AH39" i="19"/>
  <c r="AI39" i="19"/>
  <c r="AG40" i="19"/>
  <c r="AF40" i="19"/>
  <c r="AH40" i="19"/>
  <c r="AL45" i="19"/>
  <c r="AW44" i="19"/>
  <c r="AF47" i="19"/>
  <c r="AH47" i="19"/>
  <c r="AG47" i="19"/>
  <c r="AI47" i="19"/>
  <c r="AR48" i="19"/>
  <c r="AN49" i="19"/>
  <c r="AF36" i="19"/>
  <c r="AI38" i="19"/>
  <c r="AE38" i="19"/>
  <c r="AH38" i="19"/>
  <c r="AE39" i="19"/>
  <c r="AE40" i="19"/>
  <c r="AE47" i="19"/>
  <c r="AI50" i="19"/>
  <c r="AE50" i="19"/>
  <c r="AF50" i="19"/>
  <c r="AH50" i="19"/>
  <c r="AG50" i="19"/>
  <c r="AN57" i="19"/>
  <c r="AX56" i="19" s="1"/>
  <c r="AH34" i="19"/>
  <c r="AI34" i="19"/>
  <c r="AE34" i="19"/>
  <c r="AG36" i="19"/>
  <c r="AF38" i="19"/>
  <c r="AG39" i="19"/>
  <c r="AI40" i="19"/>
  <c r="AH41" i="19"/>
  <c r="AF41" i="19"/>
  <c r="AG41" i="19"/>
  <c r="AF43" i="19"/>
  <c r="AE43" i="19"/>
  <c r="AI43" i="19"/>
  <c r="AG43" i="19"/>
  <c r="AI46" i="19"/>
  <c r="AE46" i="19"/>
  <c r="AH46" i="19"/>
  <c r="AG46" i="19"/>
  <c r="AF51" i="19"/>
  <c r="AE51" i="19"/>
  <c r="AI51" i="19"/>
  <c r="AH51" i="19"/>
  <c r="AG51" i="19"/>
  <c r="AE56" i="19"/>
  <c r="AE44" i="19"/>
  <c r="AE45" i="19"/>
  <c r="AE52" i="19"/>
  <c r="AF54" i="19"/>
  <c r="AH54" i="19"/>
  <c r="AU54" i="19"/>
  <c r="AG55" i="19"/>
  <c r="AF55" i="19"/>
  <c r="AJ55" i="19"/>
  <c r="AP57" i="19"/>
  <c r="AZ57" i="19" s="1"/>
  <c r="AL58" i="19"/>
  <c r="AL60" i="19"/>
  <c r="AF61" i="19"/>
  <c r="AG61" i="19"/>
  <c r="AH61" i="19"/>
  <c r="AE61" i="19"/>
  <c r="AG62" i="19"/>
  <c r="AE62" i="19"/>
  <c r="AF62" i="19"/>
  <c r="AI62" i="19"/>
  <c r="AR63" i="19"/>
  <c r="AI64" i="19"/>
  <c r="AE64" i="19"/>
  <c r="AF64" i="19"/>
  <c r="AH64" i="19"/>
  <c r="AF66" i="19"/>
  <c r="AG66" i="19"/>
  <c r="AH66" i="19"/>
  <c r="AI66" i="19"/>
  <c r="AH49" i="19"/>
  <c r="AI49" i="19"/>
  <c r="AL53" i="19"/>
  <c r="AR61" i="19"/>
  <c r="AP62" i="19"/>
  <c r="AN65" i="19"/>
  <c r="AY64" i="19"/>
  <c r="AE49" i="19"/>
  <c r="AL59" i="19"/>
  <c r="AJ67" i="19"/>
  <c r="AI70" i="19"/>
  <c r="AI44" i="19"/>
  <c r="AN44" i="19"/>
  <c r="AI45" i="19"/>
  <c r="AF49" i="19"/>
  <c r="AI52" i="19"/>
  <c r="AN52" i="19"/>
  <c r="AI53" i="19"/>
  <c r="AH53" i="19"/>
  <c r="AR54" i="19"/>
  <c r="AP55" i="19"/>
  <c r="AH56" i="19"/>
  <c r="AI56" i="19"/>
  <c r="AF56" i="19"/>
  <c r="AI57" i="19"/>
  <c r="AE57" i="19"/>
  <c r="AF57" i="19"/>
  <c r="AN64" i="19"/>
  <c r="AI60" i="19"/>
  <c r="AE60" i="19"/>
  <c r="AG60" i="19"/>
  <c r="AH60" i="19"/>
  <c r="AH63" i="19"/>
  <c r="AE63" i="19"/>
  <c r="AF63" i="19"/>
  <c r="AF65" i="19"/>
  <c r="AI65" i="19"/>
  <c r="AE65" i="19"/>
  <c r="AI69" i="19"/>
  <c r="AE69" i="19"/>
  <c r="AF69" i="19"/>
  <c r="AH69" i="19"/>
  <c r="AG69" i="19"/>
  <c r="AG58" i="19"/>
  <c r="AI58" i="19"/>
  <c r="AH59" i="19"/>
  <c r="AI59" i="19"/>
  <c r="AH68" i="19"/>
  <c r="AI68" i="19"/>
  <c r="AE68" i="19"/>
  <c r="AF70" i="19"/>
  <c r="AG70" i="19"/>
  <c r="AF68" i="19"/>
  <c r="AE70" i="19"/>
  <c r="AG67" i="19"/>
  <c r="AH67" i="19"/>
  <c r="AR67" i="19"/>
  <c r="AG68" i="19"/>
  <c r="AH70" i="19"/>
  <c r="AF67" i="18"/>
  <c r="AF57" i="18"/>
  <c r="AH29" i="18"/>
  <c r="AI50" i="18"/>
  <c r="AF27" i="18"/>
  <c r="AF42" i="18"/>
  <c r="AE36" i="18"/>
  <c r="AI30" i="18"/>
  <c r="AF11" i="18"/>
  <c r="AI20" i="18"/>
  <c r="AH11" i="18"/>
  <c r="AF22" i="18"/>
  <c r="AH19" i="18"/>
  <c r="AE21" i="18"/>
  <c r="AF17" i="18"/>
  <c r="AI11" i="18"/>
  <c r="AF14" i="18"/>
  <c r="AH14" i="18"/>
  <c r="AG14" i="18"/>
  <c r="AE14" i="18"/>
  <c r="AI14" i="18"/>
  <c r="AR22" i="18"/>
  <c r="AR24" i="18"/>
  <c r="N21" i="18" s="1"/>
  <c r="AF12" i="18"/>
  <c r="AH12" i="18"/>
  <c r="AE12" i="18"/>
  <c r="AI12" i="18"/>
  <c r="AF15" i="18"/>
  <c r="AH15" i="18"/>
  <c r="AG15" i="18"/>
  <c r="AE15" i="18"/>
  <c r="AI15" i="18"/>
  <c r="AE16" i="18"/>
  <c r="O20" i="18"/>
  <c r="AR23" i="18"/>
  <c r="AR26" i="18"/>
  <c r="AN11" i="18"/>
  <c r="J8" i="18" s="1"/>
  <c r="AG12" i="18"/>
  <c r="F8" i="18"/>
  <c r="AG13" i="18"/>
  <c r="AL13" i="18"/>
  <c r="AG18" i="18"/>
  <c r="AE18" i="18"/>
  <c r="AL18" i="18"/>
  <c r="AR18" i="18"/>
  <c r="AG19" i="18"/>
  <c r="AF19" i="18"/>
  <c r="AJ19" i="18"/>
  <c r="AR19" i="18"/>
  <c r="AG20" i="18"/>
  <c r="AE20" i="18"/>
  <c r="AL20" i="18"/>
  <c r="K22" i="18"/>
  <c r="BA22" i="18"/>
  <c r="AP23" i="18"/>
  <c r="L20" i="18" s="1"/>
  <c r="AJ27" i="18"/>
  <c r="BA27" i="18"/>
  <c r="AZ35" i="18"/>
  <c r="AI45" i="18"/>
  <c r="AH13" i="18"/>
  <c r="K13" i="18"/>
  <c r="I17" i="18"/>
  <c r="AL21" i="18"/>
  <c r="AG22" i="18"/>
  <c r="AE22" i="18"/>
  <c r="AG23" i="18"/>
  <c r="AF23" i="18"/>
  <c r="AJ23" i="18"/>
  <c r="F20" i="18" s="1"/>
  <c r="AG24" i="18"/>
  <c r="AH24" i="18"/>
  <c r="AJ24" i="18"/>
  <c r="AJ25" i="18"/>
  <c r="AL26" i="18"/>
  <c r="AR33" i="18"/>
  <c r="AN40" i="18"/>
  <c r="AI13" i="18"/>
  <c r="AR16" i="18"/>
  <c r="N13" i="18" s="1"/>
  <c r="O13" i="18"/>
  <c r="AP17" i="18"/>
  <c r="L14" i="18" s="1"/>
  <c r="AL24" i="18"/>
  <c r="H21" i="18" s="1"/>
  <c r="AL25" i="18"/>
  <c r="AG26" i="18"/>
  <c r="AH26" i="18"/>
  <c r="AE26" i="18"/>
  <c r="AP27" i="18"/>
  <c r="L24" i="18" s="1"/>
  <c r="M27" i="18"/>
  <c r="AP30" i="18"/>
  <c r="L27" i="18" s="1"/>
  <c r="AR44" i="18"/>
  <c r="I10" i="18"/>
  <c r="AE13" i="18"/>
  <c r="AF16" i="18"/>
  <c r="AH16" i="18"/>
  <c r="BA20" i="18"/>
  <c r="I22" i="18"/>
  <c r="M24" i="18"/>
  <c r="G24" i="18"/>
  <c r="AW24" i="18"/>
  <c r="AR31" i="18"/>
  <c r="N28" i="18" s="1"/>
  <c r="O28" i="18"/>
  <c r="AH34" i="18"/>
  <c r="AI35" i="18"/>
  <c r="AR37" i="18"/>
  <c r="O34" i="18"/>
  <c r="AR38" i="18"/>
  <c r="N35" i="18" s="1"/>
  <c r="AI41" i="18"/>
  <c r="AE41" i="18"/>
  <c r="AF41" i="18"/>
  <c r="AH41" i="18"/>
  <c r="AG41" i="18"/>
  <c r="AI17" i="18"/>
  <c r="AN17" i="18"/>
  <c r="AI21" i="18"/>
  <c r="AN21" i="18"/>
  <c r="AI25" i="18"/>
  <c r="AN25" i="18"/>
  <c r="AI27" i="18"/>
  <c r="AN27" i="18"/>
  <c r="AI29" i="18"/>
  <c r="AN29" i="18"/>
  <c r="AF32" i="18"/>
  <c r="AG32" i="18"/>
  <c r="AE33" i="18"/>
  <c r="BA35" i="18"/>
  <c r="AF36" i="18"/>
  <c r="AG36" i="18"/>
  <c r="AE37" i="18"/>
  <c r="AH38" i="18"/>
  <c r="AG39" i="18"/>
  <c r="AH39" i="18"/>
  <c r="AJ39" i="18"/>
  <c r="AR39" i="18"/>
  <c r="AI43" i="18"/>
  <c r="AE43" i="18"/>
  <c r="AG43" i="18"/>
  <c r="AH43" i="18"/>
  <c r="AE44" i="18"/>
  <c r="AH46" i="18"/>
  <c r="AE46" i="18"/>
  <c r="AG46" i="18"/>
  <c r="AF46" i="18"/>
  <c r="AJ50" i="18"/>
  <c r="AN55" i="18"/>
  <c r="AG28" i="18"/>
  <c r="AI28" i="18"/>
  <c r="AJ29" i="18"/>
  <c r="AF31" i="18"/>
  <c r="AG31" i="18"/>
  <c r="AJ32" i="18"/>
  <c r="M33" i="18"/>
  <c r="AH33" i="18"/>
  <c r="AR34" i="18"/>
  <c r="AF35" i="18"/>
  <c r="AG35" i="18"/>
  <c r="AH37" i="18"/>
  <c r="AL43" i="18"/>
  <c r="AI47" i="18"/>
  <c r="AE47" i="18"/>
  <c r="AG47" i="18"/>
  <c r="AF47" i="18"/>
  <c r="AI51" i="18"/>
  <c r="AE51" i="18"/>
  <c r="AG51" i="18"/>
  <c r="AH51" i="18"/>
  <c r="AF51" i="18"/>
  <c r="AE28" i="18"/>
  <c r="AF30" i="18"/>
  <c r="AG30" i="18"/>
  <c r="AE31" i="18"/>
  <c r="AF34" i="18"/>
  <c r="AG34" i="18"/>
  <c r="AE35" i="18"/>
  <c r="AF38" i="18"/>
  <c r="AG38" i="18"/>
  <c r="AH40" i="18"/>
  <c r="AI40" i="18"/>
  <c r="AE40" i="18"/>
  <c r="AP47" i="18"/>
  <c r="AF48" i="18"/>
  <c r="AI48" i="18"/>
  <c r="AG48" i="18"/>
  <c r="AE48" i="18"/>
  <c r="AF52" i="18"/>
  <c r="AG52" i="18"/>
  <c r="AE52" i="18"/>
  <c r="AI52" i="18"/>
  <c r="AH52" i="18"/>
  <c r="AJ30" i="18"/>
  <c r="F27" i="18" s="1"/>
  <c r="AR32" i="18"/>
  <c r="N29" i="18" s="1"/>
  <c r="AF33" i="18"/>
  <c r="AG33" i="18"/>
  <c r="AJ34" i="18"/>
  <c r="AR36" i="18"/>
  <c r="AF37" i="18"/>
  <c r="AG37" i="18"/>
  <c r="AJ38" i="18"/>
  <c r="AL40" i="18"/>
  <c r="AV39" i="18" s="1"/>
  <c r="AF44" i="18"/>
  <c r="AG44" i="18"/>
  <c r="AH44" i="18"/>
  <c r="AG45" i="18"/>
  <c r="AE45" i="18"/>
  <c r="AH45" i="18"/>
  <c r="AF45" i="18"/>
  <c r="AP48" i="18"/>
  <c r="AL49" i="18"/>
  <c r="AG53" i="18"/>
  <c r="AE53" i="18"/>
  <c r="AF53" i="18"/>
  <c r="AI53" i="18"/>
  <c r="AH53" i="18"/>
  <c r="AE56" i="18"/>
  <c r="AI42" i="18"/>
  <c r="AG49" i="18"/>
  <c r="AH49" i="18"/>
  <c r="AJ49" i="18"/>
  <c r="AI55" i="18"/>
  <c r="AE55" i="18"/>
  <c r="AR59" i="18"/>
  <c r="AJ65" i="18"/>
  <c r="AL50" i="18"/>
  <c r="AH54" i="18"/>
  <c r="AE54" i="18"/>
  <c r="AL55" i="18"/>
  <c r="AV54" i="18" s="1"/>
  <c r="AN56" i="18"/>
  <c r="AY56" i="18"/>
  <c r="AF61" i="18"/>
  <c r="AI61" i="18"/>
  <c r="AG61" i="18"/>
  <c r="AH61" i="18"/>
  <c r="AH63" i="18"/>
  <c r="AG63" i="18"/>
  <c r="AF63" i="18"/>
  <c r="AI63" i="18"/>
  <c r="AP65" i="18"/>
  <c r="AZ65" i="18" s="1"/>
  <c r="AP56" i="18"/>
  <c r="AP58" i="18"/>
  <c r="AI60" i="18"/>
  <c r="AE60" i="18"/>
  <c r="AF60" i="18"/>
  <c r="AG60" i="18"/>
  <c r="AE61" i="18"/>
  <c r="AG62" i="18"/>
  <c r="AH62" i="18"/>
  <c r="AE62" i="18"/>
  <c r="AF62" i="18"/>
  <c r="AE63" i="18"/>
  <c r="AI64" i="18"/>
  <c r="AE64" i="18"/>
  <c r="AG64" i="18"/>
  <c r="AH64" i="18"/>
  <c r="AJ70" i="18"/>
  <c r="AT70" i="18" s="1"/>
  <c r="AU70" i="18"/>
  <c r="AR49" i="18"/>
  <c r="AH50" i="18"/>
  <c r="AG50" i="18"/>
  <c r="AG54" i="18"/>
  <c r="AP55" i="18"/>
  <c r="AF56" i="18"/>
  <c r="AI56" i="18"/>
  <c r="AJ57" i="18"/>
  <c r="AH60" i="18"/>
  <c r="AI62" i="18"/>
  <c r="AF64" i="18"/>
  <c r="AG68" i="18"/>
  <c r="AI57" i="18"/>
  <c r="AN57" i="18"/>
  <c r="AG58" i="18"/>
  <c r="AE58" i="18"/>
  <c r="AF65" i="18"/>
  <c r="AG65" i="18"/>
  <c r="AG66" i="18"/>
  <c r="AE66" i="18"/>
  <c r="AL66" i="18"/>
  <c r="AN67" i="18"/>
  <c r="AF69" i="18"/>
  <c r="AH69" i="18"/>
  <c r="AI69" i="18"/>
  <c r="AI68" i="18"/>
  <c r="AE68" i="18"/>
  <c r="AH68" i="18"/>
  <c r="AE69" i="18"/>
  <c r="AH57" i="18"/>
  <c r="AI58" i="18"/>
  <c r="AH59" i="18"/>
  <c r="AE59" i="18"/>
  <c r="AI65" i="18"/>
  <c r="AI66" i="18"/>
  <c r="BA66" i="18"/>
  <c r="AF68" i="18"/>
  <c r="AG69" i="18"/>
  <c r="AF70" i="18"/>
  <c r="AG70" i="18"/>
  <c r="AH70" i="18"/>
  <c r="AI70" i="18"/>
  <c r="AE67" i="18"/>
  <c r="AI67" i="18"/>
  <c r="AR11" i="17"/>
  <c r="N8" i="17" s="1"/>
  <c r="O8" i="17"/>
  <c r="AR13" i="17"/>
  <c r="N10" i="17" s="1"/>
  <c r="AR15" i="17"/>
  <c r="AR16" i="17"/>
  <c r="N13" i="17" s="1"/>
  <c r="O13" i="17"/>
  <c r="AR12" i="17"/>
  <c r="N9" i="17" s="1"/>
  <c r="AR14" i="17"/>
  <c r="AN23" i="17"/>
  <c r="J20" i="17" s="1"/>
  <c r="K20" i="17"/>
  <c r="AH11" i="17"/>
  <c r="AH12" i="17"/>
  <c r="AH13" i="17"/>
  <c r="AH14" i="17"/>
  <c r="AH15" i="17"/>
  <c r="AH16" i="17"/>
  <c r="AJ17" i="17"/>
  <c r="F14" i="17" s="1"/>
  <c r="AR17" i="17"/>
  <c r="N14" i="17" s="1"/>
  <c r="AG18" i="17"/>
  <c r="G16" i="17"/>
  <c r="AJ19" i="17"/>
  <c r="AI20" i="17"/>
  <c r="AE21" i="17"/>
  <c r="AF22" i="17"/>
  <c r="AI22" i="17"/>
  <c r="AH22" i="17"/>
  <c r="AE22" i="17"/>
  <c r="AF26" i="17"/>
  <c r="AI26" i="17"/>
  <c r="AH26" i="17"/>
  <c r="AG26" i="17"/>
  <c r="AE26" i="17"/>
  <c r="AJ18" i="17"/>
  <c r="AN20" i="17"/>
  <c r="AN22" i="17"/>
  <c r="J19" i="17" s="1"/>
  <c r="AF25" i="17"/>
  <c r="AI25" i="17"/>
  <c r="AH25" i="17"/>
  <c r="AE25" i="17"/>
  <c r="BA31" i="17"/>
  <c r="M37" i="17"/>
  <c r="BA32" i="17"/>
  <c r="AE51" i="17"/>
  <c r="AI55" i="17"/>
  <c r="AG68" i="17"/>
  <c r="AE66" i="17"/>
  <c r="AG48" i="17"/>
  <c r="AH54" i="17"/>
  <c r="AF11" i="17"/>
  <c r="AI30" i="17"/>
  <c r="AH29" i="17"/>
  <c r="AH34" i="17"/>
  <c r="AE31" i="17"/>
  <c r="AG11" i="17"/>
  <c r="AF12" i="17"/>
  <c r="AG12" i="17"/>
  <c r="AF13" i="17"/>
  <c r="AG13" i="17"/>
  <c r="AF14" i="17"/>
  <c r="AG14" i="17"/>
  <c r="AF15" i="17"/>
  <c r="AG15" i="17"/>
  <c r="AF16" i="17"/>
  <c r="AG16" i="17"/>
  <c r="AF17" i="17"/>
  <c r="O16" i="17"/>
  <c r="AR19" i="17"/>
  <c r="AJ20" i="17"/>
  <c r="F17" i="17" s="1"/>
  <c r="AR21" i="17"/>
  <c r="N18" i="17" s="1"/>
  <c r="AF24" i="17"/>
  <c r="AI24" i="17"/>
  <c r="AH24" i="17"/>
  <c r="AE24" i="17"/>
  <c r="AG25" i="17"/>
  <c r="AE11" i="17"/>
  <c r="AE12" i="17"/>
  <c r="AE13" i="17"/>
  <c r="AE14" i="17"/>
  <c r="AE15" i="17"/>
  <c r="AE16" i="17"/>
  <c r="AR18" i="17"/>
  <c r="K16" i="17"/>
  <c r="AN19" i="17"/>
  <c r="AN21" i="17"/>
  <c r="AF23" i="17"/>
  <c r="AI23" i="17"/>
  <c r="AH23" i="17"/>
  <c r="AE23" i="17"/>
  <c r="AN24" i="17"/>
  <c r="J21" i="17" s="1"/>
  <c r="K21" i="17"/>
  <c r="AP27" i="17"/>
  <c r="BA30" i="17"/>
  <c r="AH17" i="17"/>
  <c r="AH18" i="17"/>
  <c r="AH19" i="17"/>
  <c r="AH20" i="17"/>
  <c r="AH21" i="17"/>
  <c r="AJ28" i="17"/>
  <c r="AJ29" i="17"/>
  <c r="AJ30" i="17"/>
  <c r="F27" i="17" s="1"/>
  <c r="G27" i="17"/>
  <c r="AJ32" i="17"/>
  <c r="AJ33" i="17"/>
  <c r="AL35" i="17"/>
  <c r="AR46" i="17"/>
  <c r="AF27" i="17"/>
  <c r="AI27" i="17"/>
  <c r="AP28" i="17"/>
  <c r="AP30" i="17"/>
  <c r="L27" i="17" s="1"/>
  <c r="AP31" i="17"/>
  <c r="L28" i="17" s="1"/>
  <c r="AP32" i="17"/>
  <c r="AP33" i="17"/>
  <c r="AL36" i="17"/>
  <c r="AF37" i="17"/>
  <c r="AI37" i="17"/>
  <c r="AH37" i="17"/>
  <c r="AG37" i="17"/>
  <c r="AE37" i="17"/>
  <c r="AF38" i="17"/>
  <c r="AI38" i="17"/>
  <c r="AH38" i="17"/>
  <c r="AG38" i="17"/>
  <c r="AE38" i="17"/>
  <c r="AR42" i="17"/>
  <c r="AE27" i="17"/>
  <c r="AR28" i="17"/>
  <c r="AR29" i="17"/>
  <c r="AR31" i="17"/>
  <c r="N28" i="17" s="1"/>
  <c r="O28" i="17"/>
  <c r="AR32" i="17"/>
  <c r="AR33" i="17"/>
  <c r="AR44" i="17"/>
  <c r="AG27" i="17"/>
  <c r="AF28" i="17"/>
  <c r="AG28" i="17"/>
  <c r="AF29" i="17"/>
  <c r="AG29" i="17"/>
  <c r="AF30" i="17"/>
  <c r="AG30" i="17"/>
  <c r="AF31" i="17"/>
  <c r="AG31" i="17"/>
  <c r="AF32" i="17"/>
  <c r="AG32" i="17"/>
  <c r="AF33" i="17"/>
  <c r="AG33" i="17"/>
  <c r="AF34" i="17"/>
  <c r="AI34" i="17"/>
  <c r="AE34" i="17"/>
  <c r="AG34" i="17"/>
  <c r="M38" i="17"/>
  <c r="AP41" i="17"/>
  <c r="AG35" i="17"/>
  <c r="AG36" i="17"/>
  <c r="AI39" i="17"/>
  <c r="AN39" i="17"/>
  <c r="AI40" i="17"/>
  <c r="AG43" i="17"/>
  <c r="AI43" i="17"/>
  <c r="AE43" i="17"/>
  <c r="AL43" i="17"/>
  <c r="AI45" i="17"/>
  <c r="AE45" i="17"/>
  <c r="AG45" i="17"/>
  <c r="AL45" i="17"/>
  <c r="AJ47" i="17"/>
  <c r="AH35" i="17"/>
  <c r="AH36" i="17"/>
  <c r="AJ39" i="17"/>
  <c r="AJ40" i="17"/>
  <c r="AI41" i="17"/>
  <c r="AE41" i="17"/>
  <c r="AF42" i="17"/>
  <c r="AH42" i="17"/>
  <c r="AH44" i="17"/>
  <c r="AF44" i="17"/>
  <c r="AF50" i="17"/>
  <c r="AE50" i="17"/>
  <c r="AH50" i="17"/>
  <c r="AG50" i="17"/>
  <c r="AI65" i="17"/>
  <c r="AE65" i="17"/>
  <c r="AF65" i="17"/>
  <c r="AG65" i="17"/>
  <c r="AH65" i="17"/>
  <c r="AE35" i="17"/>
  <c r="AI35" i="17"/>
  <c r="AE36" i="17"/>
  <c r="AI36" i="17"/>
  <c r="AL39" i="17"/>
  <c r="AF41" i="17"/>
  <c r="AE42" i="17"/>
  <c r="AP43" i="17"/>
  <c r="AE44" i="17"/>
  <c r="AP45" i="17"/>
  <c r="AF46" i="17"/>
  <c r="AH46" i="17"/>
  <c r="AE46" i="17"/>
  <c r="AJ48" i="17"/>
  <c r="AI50" i="17"/>
  <c r="AI53" i="17"/>
  <c r="AE53" i="17"/>
  <c r="AF53" i="17"/>
  <c r="AG53" i="17"/>
  <c r="AH53" i="17"/>
  <c r="AH39" i="17"/>
  <c r="AG40" i="17"/>
  <c r="AW39" i="17"/>
  <c r="AG41" i="17"/>
  <c r="AG42" i="17"/>
  <c r="AG44" i="17"/>
  <c r="AG46" i="17"/>
  <c r="AI49" i="17"/>
  <c r="AE49" i="17"/>
  <c r="AF49" i="17"/>
  <c r="AH49" i="17"/>
  <c r="AG49" i="17"/>
  <c r="AN51" i="17"/>
  <c r="AX51" i="17" s="1"/>
  <c r="AI57" i="17"/>
  <c r="AE57" i="17"/>
  <c r="AF57" i="17"/>
  <c r="AH57" i="17"/>
  <c r="AG57" i="17"/>
  <c r="AH52" i="17"/>
  <c r="AI52" i="17"/>
  <c r="AE52" i="17"/>
  <c r="AF54" i="17"/>
  <c r="AG54" i="17"/>
  <c r="AI61" i="17"/>
  <c r="AE61" i="17"/>
  <c r="AF61" i="17"/>
  <c r="AG61" i="17"/>
  <c r="AH61" i="17"/>
  <c r="AP62" i="17"/>
  <c r="AG63" i="17"/>
  <c r="AH63" i="17"/>
  <c r="AE63" i="17"/>
  <c r="AF63" i="17"/>
  <c r="AL64" i="17"/>
  <c r="AI47" i="17"/>
  <c r="AN47" i="17"/>
  <c r="AI48" i="17"/>
  <c r="AF52" i="17"/>
  <c r="AE54" i="17"/>
  <c r="AH56" i="17"/>
  <c r="AI56" i="17"/>
  <c r="AE56" i="17"/>
  <c r="AG59" i="17"/>
  <c r="AH59" i="17"/>
  <c r="AE59" i="17"/>
  <c r="AF59" i="17"/>
  <c r="AR59" i="17"/>
  <c r="AL60" i="17"/>
  <c r="AJ62" i="17"/>
  <c r="AI63" i="17"/>
  <c r="AL56" i="17"/>
  <c r="AJ58" i="17"/>
  <c r="AI69" i="17"/>
  <c r="AE69" i="17"/>
  <c r="AF69" i="17"/>
  <c r="AG69" i="17"/>
  <c r="AH69" i="17"/>
  <c r="AF47" i="17"/>
  <c r="AF48" i="17"/>
  <c r="AI54" i="17"/>
  <c r="AJ55" i="17"/>
  <c r="AG56" i="17"/>
  <c r="AP66" i="17"/>
  <c r="AG67" i="17"/>
  <c r="AH67" i="17"/>
  <c r="AE67" i="17"/>
  <c r="AF67" i="17"/>
  <c r="AR67" i="17"/>
  <c r="AL68" i="17"/>
  <c r="AJ70" i="17"/>
  <c r="AT70" i="17" s="1"/>
  <c r="AU70" i="17"/>
  <c r="AH51" i="17"/>
  <c r="AH55" i="17"/>
  <c r="AF58" i="17"/>
  <c r="AG58" i="17"/>
  <c r="AH60" i="17"/>
  <c r="AI60" i="17"/>
  <c r="AE60" i="17"/>
  <c r="AF62" i="17"/>
  <c r="AG62" i="17"/>
  <c r="AH64" i="17"/>
  <c r="AI64" i="17"/>
  <c r="AE64" i="17"/>
  <c r="AF66" i="17"/>
  <c r="AG66" i="17"/>
  <c r="AH68" i="17"/>
  <c r="AI68" i="17"/>
  <c r="AE68" i="17"/>
  <c r="AF70" i="17"/>
  <c r="AG70" i="17"/>
  <c r="AP70" i="17"/>
  <c r="AZ70" i="17" s="1"/>
  <c r="AI58" i="17"/>
  <c r="AI62" i="17"/>
  <c r="AI66" i="17"/>
  <c r="AI70" i="17"/>
  <c r="AI13" i="16"/>
  <c r="AE13" i="16"/>
  <c r="AF13" i="16"/>
  <c r="AH13" i="16"/>
  <c r="AG13" i="16"/>
  <c r="BA17" i="16"/>
  <c r="AF67" i="16"/>
  <c r="AF57" i="16"/>
  <c r="AH69" i="16"/>
  <c r="AE56" i="16"/>
  <c r="AH44" i="16"/>
  <c r="AG53" i="16"/>
  <c r="AI11" i="16"/>
  <c r="AE11" i="16"/>
  <c r="AI40" i="16"/>
  <c r="AG28" i="16"/>
  <c r="AE26" i="16"/>
  <c r="AF11" i="16"/>
  <c r="AI25" i="16"/>
  <c r="AI20" i="16"/>
  <c r="AH19" i="16"/>
  <c r="AE21" i="16"/>
  <c r="AH11" i="16"/>
  <c r="AG11" i="16"/>
  <c r="AI12" i="16"/>
  <c r="AE12" i="16"/>
  <c r="AF12" i="16"/>
  <c r="AH12" i="16"/>
  <c r="AG12" i="16"/>
  <c r="AI14" i="16"/>
  <c r="AE14" i="16"/>
  <c r="AF14" i="16"/>
  <c r="AG14" i="16"/>
  <c r="AH14" i="16"/>
  <c r="AI15" i="16"/>
  <c r="AE15" i="16"/>
  <c r="AF15" i="16"/>
  <c r="AH15" i="16"/>
  <c r="AG15" i="16"/>
  <c r="AI16" i="16"/>
  <c r="AE16" i="16"/>
  <c r="AF16" i="16"/>
  <c r="AG16" i="16"/>
  <c r="AH16" i="16"/>
  <c r="AF17" i="16"/>
  <c r="AG17" i="16"/>
  <c r="AF18" i="16"/>
  <c r="AG18" i="16"/>
  <c r="AF19" i="16"/>
  <c r="AG19" i="16"/>
  <c r="AF20" i="16"/>
  <c r="AG20" i="16"/>
  <c r="AF21" i="16"/>
  <c r="AG21" i="16"/>
  <c r="AF22" i="16"/>
  <c r="AG22" i="16"/>
  <c r="AF23" i="16"/>
  <c r="AG23" i="16"/>
  <c r="AR24" i="16"/>
  <c r="N21" i="16" s="1"/>
  <c r="O21" i="16"/>
  <c r="AJ17" i="16"/>
  <c r="F14" i="16" s="1"/>
  <c r="AJ18" i="16"/>
  <c r="AJ19" i="16"/>
  <c r="G16" i="16"/>
  <c r="AJ20" i="16"/>
  <c r="AJ22" i="16"/>
  <c r="AJ23" i="16"/>
  <c r="F20" i="16" s="1"/>
  <c r="G20" i="16"/>
  <c r="I21" i="16"/>
  <c r="AV25" i="16"/>
  <c r="AP17" i="16"/>
  <c r="L14" i="16" s="1"/>
  <c r="AP18" i="16"/>
  <c r="AJ25" i="16"/>
  <c r="AP27" i="16"/>
  <c r="L24" i="16" s="1"/>
  <c r="M24" i="16"/>
  <c r="AR41" i="16"/>
  <c r="AP43" i="16"/>
  <c r="AR17" i="16"/>
  <c r="N14" i="16" s="1"/>
  <c r="O14" i="16"/>
  <c r="AR18" i="16"/>
  <c r="AR19" i="16"/>
  <c r="O16" i="16"/>
  <c r="AR21" i="16"/>
  <c r="AR22" i="16"/>
  <c r="AR23" i="16"/>
  <c r="N20" i="16" s="1"/>
  <c r="O20" i="16"/>
  <c r="AJ24" i="16"/>
  <c r="F21" i="16" s="1"/>
  <c r="G21" i="16"/>
  <c r="AH29" i="16"/>
  <c r="M28" i="16"/>
  <c r="AP31" i="16"/>
  <c r="L28" i="16" s="1"/>
  <c r="AP33" i="16"/>
  <c r="AG24" i="16"/>
  <c r="AG25" i="16"/>
  <c r="AI26" i="16"/>
  <c r="AG27" i="16"/>
  <c r="AI28" i="16"/>
  <c r="AE28" i="16"/>
  <c r="AF28" i="16"/>
  <c r="AI30" i="16"/>
  <c r="AE30" i="16"/>
  <c r="AF30" i="16"/>
  <c r="AI32" i="16"/>
  <c r="AE32" i="16"/>
  <c r="AF32" i="16"/>
  <c r="AI35" i="16"/>
  <c r="AE35" i="16"/>
  <c r="AF35" i="16"/>
  <c r="AN35" i="16"/>
  <c r="AX34" i="16" s="1"/>
  <c r="AG40" i="16"/>
  <c r="AE40" i="16"/>
  <c r="AF40" i="16"/>
  <c r="AI42" i="16"/>
  <c r="AE42" i="16"/>
  <c r="AF42" i="16"/>
  <c r="AN42" i="16"/>
  <c r="AL46" i="16"/>
  <c r="AF51" i="16"/>
  <c r="AI51" i="16"/>
  <c r="AH51" i="16"/>
  <c r="AG51" i="16"/>
  <c r="AE51" i="16"/>
  <c r="AI54" i="16"/>
  <c r="AE54" i="16"/>
  <c r="AF54" i="16"/>
  <c r="AH54" i="16"/>
  <c r="AG54" i="16"/>
  <c r="AH24" i="16"/>
  <c r="AH25" i="16"/>
  <c r="K27" i="16"/>
  <c r="AI34" i="16"/>
  <c r="AE34" i="16"/>
  <c r="AF34" i="16"/>
  <c r="AI36" i="16"/>
  <c r="AE36" i="16"/>
  <c r="AG36" i="16"/>
  <c r="AH36" i="16"/>
  <c r="AI37" i="16"/>
  <c r="AE37" i="16"/>
  <c r="AF37" i="16"/>
  <c r="AN37" i="16"/>
  <c r="J34" i="16" s="1"/>
  <c r="AF39" i="16"/>
  <c r="AG39" i="16"/>
  <c r="AH39" i="16"/>
  <c r="AP40" i="16"/>
  <c r="L37" i="16" s="1"/>
  <c r="M37" i="16"/>
  <c r="AP47" i="16"/>
  <c r="AP48" i="16"/>
  <c r="AF55" i="16"/>
  <c r="AE55" i="16"/>
  <c r="AI55" i="16"/>
  <c r="AH55" i="16"/>
  <c r="AG55" i="16"/>
  <c r="AF27" i="16"/>
  <c r="AI27" i="16"/>
  <c r="AP28" i="16"/>
  <c r="AI29" i="16"/>
  <c r="AE29" i="16"/>
  <c r="AF29" i="16"/>
  <c r="AP30" i="16"/>
  <c r="L27" i="16" s="1"/>
  <c r="AI31" i="16"/>
  <c r="AE31" i="16"/>
  <c r="AF31" i="16"/>
  <c r="AP32" i="16"/>
  <c r="AI33" i="16"/>
  <c r="AE33" i="16"/>
  <c r="AF33" i="16"/>
  <c r="AY34" i="16"/>
  <c r="AP35" i="16"/>
  <c r="AL36" i="16"/>
  <c r="AI38" i="16"/>
  <c r="AE38" i="16"/>
  <c r="AG38" i="16"/>
  <c r="AH38" i="16"/>
  <c r="AH41" i="16"/>
  <c r="AE41" i="16"/>
  <c r="AF41" i="16"/>
  <c r="BA42" i="16"/>
  <c r="AP42" i="16"/>
  <c r="AF43" i="16"/>
  <c r="AI43" i="16"/>
  <c r="AE43" i="16"/>
  <c r="AN49" i="16"/>
  <c r="AR52" i="16"/>
  <c r="AH26" i="16"/>
  <c r="AE27" i="16"/>
  <c r="AG29" i="16"/>
  <c r="AG31" i="16"/>
  <c r="AG33" i="16"/>
  <c r="AH34" i="16"/>
  <c r="AH37" i="16"/>
  <c r="AF38" i="16"/>
  <c r="AI39" i="16"/>
  <c r="AG41" i="16"/>
  <c r="AG43" i="16"/>
  <c r="AU44" i="16"/>
  <c r="AL45" i="16"/>
  <c r="AI50" i="16"/>
  <c r="AE50" i="16"/>
  <c r="AH50" i="16"/>
  <c r="AG50" i="16"/>
  <c r="AF50" i="16"/>
  <c r="AI44" i="16"/>
  <c r="AN44" i="16"/>
  <c r="AX44" i="16" s="1"/>
  <c r="AI45" i="16"/>
  <c r="AF48" i="16"/>
  <c r="AF49" i="16"/>
  <c r="AH53" i="16"/>
  <c r="AF53" i="16"/>
  <c r="AJ53" i="16"/>
  <c r="BA56" i="16"/>
  <c r="AN57" i="16"/>
  <c r="AH60" i="16"/>
  <c r="AI60" i="16"/>
  <c r="AE60" i="16"/>
  <c r="AG60" i="16"/>
  <c r="AF60" i="16"/>
  <c r="AJ44" i="16"/>
  <c r="AT44" i="16" s="1"/>
  <c r="AI46" i="16"/>
  <c r="AE46" i="16"/>
  <c r="AF47" i="16"/>
  <c r="AI47" i="16"/>
  <c r="AG52" i="16"/>
  <c r="AF52" i="16"/>
  <c r="AJ52" i="16"/>
  <c r="AG48" i="16"/>
  <c r="AI48" i="16"/>
  <c r="AH49" i="16"/>
  <c r="AI49" i="16"/>
  <c r="AG46" i="16"/>
  <c r="AG47" i="16"/>
  <c r="AE48" i="16"/>
  <c r="AE49" i="16"/>
  <c r="AH52" i="16"/>
  <c r="AP61" i="16"/>
  <c r="AJ62" i="16"/>
  <c r="AU62" i="16"/>
  <c r="AJ57" i="16"/>
  <c r="AJ58" i="16"/>
  <c r="AU58" i="16"/>
  <c r="AL59" i="16"/>
  <c r="AR63" i="16"/>
  <c r="AI65" i="16"/>
  <c r="AE65" i="16"/>
  <c r="AF65" i="16"/>
  <c r="AG65" i="16"/>
  <c r="AF66" i="16"/>
  <c r="AG66" i="16"/>
  <c r="AH66" i="16"/>
  <c r="AI66" i="16"/>
  <c r="AH68" i="16"/>
  <c r="AI68" i="16"/>
  <c r="AE68" i="16"/>
  <c r="AG68" i="16"/>
  <c r="AJ70" i="16"/>
  <c r="AT70" i="16" s="1"/>
  <c r="AU70" i="16"/>
  <c r="AR58" i="16"/>
  <c r="AR59" i="16"/>
  <c r="AI61" i="16"/>
  <c r="AE61" i="16"/>
  <c r="AF61" i="16"/>
  <c r="AG61" i="16"/>
  <c r="AF62" i="16"/>
  <c r="AG62" i="16"/>
  <c r="AH62" i="16"/>
  <c r="AI62" i="16"/>
  <c r="AH64" i="16"/>
  <c r="AI64" i="16"/>
  <c r="AE64" i="16"/>
  <c r="AG64" i="16"/>
  <c r="AH65" i="16"/>
  <c r="AE66" i="16"/>
  <c r="AF68" i="16"/>
  <c r="AL64" i="16"/>
  <c r="AI56" i="16"/>
  <c r="AN56" i="16"/>
  <c r="AI57" i="16"/>
  <c r="AF58" i="16"/>
  <c r="AG58" i="16"/>
  <c r="AH58" i="16"/>
  <c r="AL63" i="16"/>
  <c r="AR67" i="16"/>
  <c r="AI69" i="16"/>
  <c r="AE69" i="16"/>
  <c r="AF69" i="16"/>
  <c r="AG69" i="16"/>
  <c r="AF70" i="16"/>
  <c r="AG70" i="16"/>
  <c r="AH70" i="16"/>
  <c r="AI70" i="16"/>
  <c r="AG59" i="16"/>
  <c r="AH59" i="16"/>
  <c r="AJ59" i="16"/>
  <c r="AG63" i="16"/>
  <c r="AH63" i="16"/>
  <c r="AJ63" i="16"/>
  <c r="AG67" i="16"/>
  <c r="AH67" i="16"/>
  <c r="AJ67" i="16"/>
  <c r="AR26" i="15"/>
  <c r="AI12" i="15"/>
  <c r="AS12" i="15" s="1"/>
  <c r="AE12" i="15"/>
  <c r="AK12" i="15" s="1"/>
  <c r="AH12" i="15"/>
  <c r="AQ12" i="15" s="1"/>
  <c r="AG12" i="15"/>
  <c r="AO12" i="15" s="1"/>
  <c r="AF12" i="15"/>
  <c r="AM12" i="15" s="1"/>
  <c r="AR22" i="15"/>
  <c r="AJ23" i="15"/>
  <c r="F20" i="15" s="1"/>
  <c r="AI70" i="15"/>
  <c r="AS70" i="15" s="1"/>
  <c r="AF62" i="15"/>
  <c r="AM62" i="15" s="1"/>
  <c r="AF67" i="15"/>
  <c r="AM67" i="15" s="1"/>
  <c r="AI55" i="15"/>
  <c r="AS55" i="15" s="1"/>
  <c r="AH54" i="15"/>
  <c r="AQ54" i="15" s="1"/>
  <c r="AE66" i="15"/>
  <c r="AK66" i="15" s="1"/>
  <c r="AF57" i="15"/>
  <c r="AM57" i="15" s="1"/>
  <c r="AF52" i="15"/>
  <c r="AM52" i="15" s="1"/>
  <c r="AI35" i="15"/>
  <c r="AS35" i="15" s="1"/>
  <c r="AE41" i="15"/>
  <c r="AK41" i="15" s="1"/>
  <c r="AG38" i="15"/>
  <c r="AO38" i="15" s="1"/>
  <c r="AE21" i="15"/>
  <c r="AK21" i="15" s="1"/>
  <c r="AF27" i="15"/>
  <c r="AM27" i="15" s="1"/>
  <c r="AF17" i="15"/>
  <c r="AM17" i="15" s="1"/>
  <c r="AG13" i="15"/>
  <c r="AO13" i="15" s="1"/>
  <c r="AI11" i="15"/>
  <c r="AS11" i="15" s="1"/>
  <c r="AE11" i="15"/>
  <c r="AK11" i="15" s="1"/>
  <c r="AF32" i="15"/>
  <c r="AM32" i="15" s="1"/>
  <c r="AI20" i="15"/>
  <c r="AS20" i="15" s="1"/>
  <c r="AH11" i="15"/>
  <c r="AQ11" i="15" s="1"/>
  <c r="AG33" i="15"/>
  <c r="AO33" i="15" s="1"/>
  <c r="AG11" i="15"/>
  <c r="AO11" i="15" s="1"/>
  <c r="AE16" i="15"/>
  <c r="AK16" i="15" s="1"/>
  <c r="AF11" i="15"/>
  <c r="AM11" i="15" s="1"/>
  <c r="G10" i="15"/>
  <c r="AN14" i="15"/>
  <c r="AI13" i="15"/>
  <c r="AS13" i="15" s="1"/>
  <c r="AE15" i="15"/>
  <c r="AK15" i="15" s="1"/>
  <c r="AG18" i="15"/>
  <c r="AO18" i="15" s="1"/>
  <c r="AE18" i="15"/>
  <c r="AK18" i="15" s="1"/>
  <c r="AF18" i="15"/>
  <c r="AM18" i="15" s="1"/>
  <c r="AG20" i="15"/>
  <c r="AO20" i="15" s="1"/>
  <c r="AE20" i="15"/>
  <c r="AK20" i="15" s="1"/>
  <c r="AF20" i="15"/>
  <c r="AM20" i="15" s="1"/>
  <c r="AL28" i="15"/>
  <c r="I25" i="15"/>
  <c r="AR29" i="15"/>
  <c r="AN36" i="15"/>
  <c r="AR37" i="15"/>
  <c r="N34" i="15" s="1"/>
  <c r="O34" i="15"/>
  <c r="AP50" i="15"/>
  <c r="AJ13" i="15"/>
  <c r="AH14" i="15"/>
  <c r="AQ14" i="15" s="1"/>
  <c r="AI14" i="15"/>
  <c r="AS14" i="15" s="1"/>
  <c r="AN16" i="15"/>
  <c r="J13" i="15" s="1"/>
  <c r="K13" i="15"/>
  <c r="AP18" i="15"/>
  <c r="AG19" i="15"/>
  <c r="AO19" i="15" s="1"/>
  <c r="AF19" i="15"/>
  <c r="AM19" i="15" s="1"/>
  <c r="AH19" i="15"/>
  <c r="AQ19" i="15" s="1"/>
  <c r="AP20" i="15"/>
  <c r="G25" i="15"/>
  <c r="AE14" i="15"/>
  <c r="AK14" i="15" s="1"/>
  <c r="AE19" i="15"/>
  <c r="AK19" i="15" s="1"/>
  <c r="AG22" i="15"/>
  <c r="AO22" i="15" s="1"/>
  <c r="AE22" i="15"/>
  <c r="AK22" i="15" s="1"/>
  <c r="AF22" i="15"/>
  <c r="AM22" i="15" s="1"/>
  <c r="AG26" i="15"/>
  <c r="AO26" i="15" s="1"/>
  <c r="AE26" i="15"/>
  <c r="AK26" i="15" s="1"/>
  <c r="AF26" i="15"/>
  <c r="AM26" i="15" s="1"/>
  <c r="AH30" i="15"/>
  <c r="AQ30" i="15" s="1"/>
  <c r="AG30" i="15"/>
  <c r="AO30" i="15" s="1"/>
  <c r="AE30" i="15"/>
  <c r="AK30" i="15" s="1"/>
  <c r="AF30" i="15"/>
  <c r="AM30" i="15" s="1"/>
  <c r="AH31" i="15"/>
  <c r="AQ31" i="15" s="1"/>
  <c r="AE31" i="15"/>
  <c r="AK31" i="15" s="1"/>
  <c r="AG31" i="15"/>
  <c r="AO31" i="15" s="1"/>
  <c r="AI31" i="15"/>
  <c r="AS31" i="15" s="1"/>
  <c r="AF14" i="15"/>
  <c r="AM14" i="15" s="1"/>
  <c r="AI15" i="15"/>
  <c r="AS15" i="15" s="1"/>
  <c r="AI19" i="15"/>
  <c r="AS19" i="15" s="1"/>
  <c r="AH22" i="15"/>
  <c r="AQ22" i="15" s="1"/>
  <c r="AG23" i="15"/>
  <c r="AO23" i="15" s="1"/>
  <c r="AF23" i="15"/>
  <c r="AM23" i="15" s="1"/>
  <c r="AH23" i="15"/>
  <c r="AQ23" i="15" s="1"/>
  <c r="AJ24" i="15"/>
  <c r="F21" i="15" s="1"/>
  <c r="AH26" i="15"/>
  <c r="AQ26" i="15" s="1"/>
  <c r="AI30" i="15"/>
  <c r="AS30" i="15" s="1"/>
  <c r="AF31" i="15"/>
  <c r="AM31" i="15" s="1"/>
  <c r="AP42" i="15"/>
  <c r="AI16" i="15"/>
  <c r="AS16" i="15" s="1"/>
  <c r="AI24" i="15"/>
  <c r="AS24" i="15" s="1"/>
  <c r="AN24" i="15"/>
  <c r="J21" i="15" s="1"/>
  <c r="AJ25" i="15"/>
  <c r="AH28" i="15"/>
  <c r="AQ28" i="15" s="1"/>
  <c r="AG28" i="15"/>
  <c r="AO28" i="15" s="1"/>
  <c r="AH32" i="15"/>
  <c r="AQ32" i="15" s="1"/>
  <c r="AG32" i="15"/>
  <c r="AO32" i="15" s="1"/>
  <c r="AF40" i="15"/>
  <c r="AM40" i="15" s="1"/>
  <c r="AH40" i="15"/>
  <c r="AQ40" i="15" s="1"/>
  <c r="AI40" i="15"/>
  <c r="AS40" i="15" s="1"/>
  <c r="AG41" i="15"/>
  <c r="AO41" i="15" s="1"/>
  <c r="AF41" i="15"/>
  <c r="AM41" i="15" s="1"/>
  <c r="AH41" i="15"/>
  <c r="AQ41" i="15" s="1"/>
  <c r="AR52" i="15"/>
  <c r="AL59" i="15"/>
  <c r="AW58" i="15"/>
  <c r="AE61" i="15"/>
  <c r="AK61" i="15" s="1"/>
  <c r="AL35" i="15"/>
  <c r="AI39" i="15"/>
  <c r="AS39" i="15" s="1"/>
  <c r="AE39" i="15"/>
  <c r="AK39" i="15" s="1"/>
  <c r="AH39" i="15"/>
  <c r="AQ39" i="15" s="1"/>
  <c r="AF46" i="15"/>
  <c r="AM46" i="15" s="1"/>
  <c r="AI46" i="15"/>
  <c r="AS46" i="15" s="1"/>
  <c r="AG46" i="15"/>
  <c r="AO46" i="15" s="1"/>
  <c r="AH46" i="15"/>
  <c r="AQ46" i="15" s="1"/>
  <c r="AH48" i="15"/>
  <c r="AQ48" i="15" s="1"/>
  <c r="AG48" i="15"/>
  <c r="AO48" i="15" s="1"/>
  <c r="AF48" i="15"/>
  <c r="AM48" i="15" s="1"/>
  <c r="AI48" i="15"/>
  <c r="AS48" i="15" s="1"/>
  <c r="AP53" i="15"/>
  <c r="AH36" i="15"/>
  <c r="AQ36" i="15" s="1"/>
  <c r="AE36" i="15"/>
  <c r="AK36" i="15" s="1"/>
  <c r="AR36" i="15"/>
  <c r="AH37" i="15"/>
  <c r="AQ37" i="15" s="1"/>
  <c r="AF37" i="15"/>
  <c r="AM37" i="15" s="1"/>
  <c r="AG37" i="15"/>
  <c r="AO37" i="15" s="1"/>
  <c r="AF39" i="15"/>
  <c r="AM39" i="15" s="1"/>
  <c r="AN40" i="15"/>
  <c r="AR41" i="15"/>
  <c r="AF42" i="15"/>
  <c r="AM42" i="15" s="1"/>
  <c r="AG42" i="15"/>
  <c r="AO42" i="15" s="1"/>
  <c r="AI42" i="15"/>
  <c r="AS42" i="15" s="1"/>
  <c r="AP43" i="15"/>
  <c r="AI45" i="15"/>
  <c r="AS45" i="15" s="1"/>
  <c r="AE45" i="15"/>
  <c r="AK45" i="15" s="1"/>
  <c r="AF45" i="15"/>
  <c r="AM45" i="15" s="1"/>
  <c r="AG45" i="15"/>
  <c r="AO45" i="15" s="1"/>
  <c r="AE46" i="15"/>
  <c r="AK46" i="15" s="1"/>
  <c r="AG47" i="15"/>
  <c r="AO47" i="15" s="1"/>
  <c r="AH47" i="15"/>
  <c r="AQ47" i="15" s="1"/>
  <c r="AE47" i="15"/>
  <c r="AK47" i="15" s="1"/>
  <c r="AF47" i="15"/>
  <c r="AM47" i="15" s="1"/>
  <c r="AE48" i="15"/>
  <c r="AK48" i="15" s="1"/>
  <c r="AI49" i="15"/>
  <c r="AS49" i="15" s="1"/>
  <c r="AE49" i="15"/>
  <c r="AK49" i="15" s="1"/>
  <c r="AG49" i="15"/>
  <c r="AO49" i="15" s="1"/>
  <c r="AH49" i="15"/>
  <c r="AQ49" i="15" s="1"/>
  <c r="AF50" i="15"/>
  <c r="AM50" i="15" s="1"/>
  <c r="AG50" i="15"/>
  <c r="AO50" i="15" s="1"/>
  <c r="AI50" i="15"/>
  <c r="AS50" i="15" s="1"/>
  <c r="AG51" i="15"/>
  <c r="AO51" i="15" s="1"/>
  <c r="AH51" i="15"/>
  <c r="AQ51" i="15" s="1"/>
  <c r="AE51" i="15"/>
  <c r="AK51" i="15" s="1"/>
  <c r="AF51" i="15"/>
  <c r="AM51" i="15" s="1"/>
  <c r="AI51" i="15"/>
  <c r="AS51" i="15" s="1"/>
  <c r="AH16" i="15"/>
  <c r="AQ16" i="15" s="1"/>
  <c r="AI17" i="15"/>
  <c r="AS17" i="15" s="1"/>
  <c r="AN17" i="15"/>
  <c r="J14" i="15" s="1"/>
  <c r="AI21" i="15"/>
  <c r="AS21" i="15" s="1"/>
  <c r="AN21" i="15"/>
  <c r="AH24" i="15"/>
  <c r="AQ24" i="15" s="1"/>
  <c r="AI25" i="15"/>
  <c r="AS25" i="15" s="1"/>
  <c r="AN25" i="15"/>
  <c r="J22" i="15" s="1"/>
  <c r="AI27" i="15"/>
  <c r="AS27" i="15" s="1"/>
  <c r="AN27" i="15"/>
  <c r="AI28" i="15"/>
  <c r="AS28" i="15" s="1"/>
  <c r="AH29" i="15"/>
  <c r="AQ29" i="15" s="1"/>
  <c r="AE29" i="15"/>
  <c r="AK29" i="15" s="1"/>
  <c r="G31" i="15"/>
  <c r="AI32" i="15"/>
  <c r="AS32" i="15" s="1"/>
  <c r="AH33" i="15"/>
  <c r="AQ33" i="15" s="1"/>
  <c r="AE33" i="15"/>
  <c r="AK33" i="15" s="1"/>
  <c r="AH35" i="15"/>
  <c r="AQ35" i="15" s="1"/>
  <c r="AG35" i="15"/>
  <c r="AO35" i="15" s="1"/>
  <c r="AF36" i="15"/>
  <c r="AM36" i="15" s="1"/>
  <c r="AE37" i="15"/>
  <c r="AK37" i="15" s="1"/>
  <c r="AG39" i="15"/>
  <c r="AO39" i="15" s="1"/>
  <c r="AE42" i="15"/>
  <c r="AK42" i="15" s="1"/>
  <c r="AH45" i="15"/>
  <c r="AQ45" i="15" s="1"/>
  <c r="AI47" i="15"/>
  <c r="AS47" i="15" s="1"/>
  <c r="AF49" i="15"/>
  <c r="AM49" i="15" s="1"/>
  <c r="AE50" i="15"/>
  <c r="AK50" i="15" s="1"/>
  <c r="AR56" i="15"/>
  <c r="AH34" i="15"/>
  <c r="AQ34" i="15" s="1"/>
  <c r="AI34" i="15"/>
  <c r="AS34" i="15" s="1"/>
  <c r="AE38" i="15"/>
  <c r="AK38" i="15" s="1"/>
  <c r="AG43" i="15"/>
  <c r="AO43" i="15" s="1"/>
  <c r="AE43" i="15"/>
  <c r="AK43" i="15" s="1"/>
  <c r="AR43" i="15"/>
  <c r="AH52" i="15"/>
  <c r="AQ52" i="15" s="1"/>
  <c r="AG52" i="15"/>
  <c r="AO52" i="15" s="1"/>
  <c r="AE52" i="15"/>
  <c r="AK52" i="15" s="1"/>
  <c r="AF54" i="15"/>
  <c r="AM54" i="15" s="1"/>
  <c r="AG54" i="15"/>
  <c r="AO54" i="15" s="1"/>
  <c r="AI54" i="15"/>
  <c r="AS54" i="15" s="1"/>
  <c r="AG55" i="15"/>
  <c r="AO55" i="15" s="1"/>
  <c r="AE55" i="15"/>
  <c r="AK55" i="15" s="1"/>
  <c r="AH55" i="15"/>
  <c r="AQ55" i="15" s="1"/>
  <c r="AI57" i="15"/>
  <c r="AS57" i="15" s="1"/>
  <c r="AE57" i="15"/>
  <c r="AK57" i="15" s="1"/>
  <c r="AG57" i="15"/>
  <c r="AO57" i="15" s="1"/>
  <c r="AI60" i="15"/>
  <c r="AS60" i="15" s="1"/>
  <c r="AE60" i="15"/>
  <c r="AK60" i="15" s="1"/>
  <c r="AG60" i="15"/>
  <c r="AO60" i="15" s="1"/>
  <c r="AF60" i="15"/>
  <c r="AM60" i="15" s="1"/>
  <c r="AR66" i="15"/>
  <c r="AP68" i="15"/>
  <c r="AR58" i="15"/>
  <c r="AP60" i="15"/>
  <c r="AR61" i="15"/>
  <c r="AH63" i="15"/>
  <c r="AQ63" i="15" s="1"/>
  <c r="AE63" i="15"/>
  <c r="AK63" i="15" s="1"/>
  <c r="AI63" i="15"/>
  <c r="AS63" i="15" s="1"/>
  <c r="AG63" i="15"/>
  <c r="AO63" i="15" s="1"/>
  <c r="AF63" i="15"/>
  <c r="AM63" i="15" s="1"/>
  <c r="AH64" i="15"/>
  <c r="AQ64" i="15" s="1"/>
  <c r="AR67" i="15"/>
  <c r="AI53" i="15"/>
  <c r="AS53" i="15" s="1"/>
  <c r="AE53" i="15"/>
  <c r="AK53" i="15" s="1"/>
  <c r="AG53" i="15"/>
  <c r="AO53" i="15" s="1"/>
  <c r="AH56" i="15"/>
  <c r="AQ56" i="15" s="1"/>
  <c r="AE56" i="15"/>
  <c r="AK56" i="15" s="1"/>
  <c r="AG56" i="15"/>
  <c r="AO56" i="15" s="1"/>
  <c r="AP65" i="15"/>
  <c r="AF69" i="15"/>
  <c r="AM69" i="15" s="1"/>
  <c r="AG69" i="15"/>
  <c r="AO69" i="15" s="1"/>
  <c r="AI69" i="15"/>
  <c r="AS69" i="15" s="1"/>
  <c r="AH69" i="15"/>
  <c r="AQ69" i="15" s="1"/>
  <c r="AE69" i="15"/>
  <c r="AK69" i="15" s="1"/>
  <c r="AI38" i="15"/>
  <c r="AS38" i="15" s="1"/>
  <c r="AH44" i="15"/>
  <c r="AQ44" i="15" s="1"/>
  <c r="AE44" i="15"/>
  <c r="AK44" i="15" s="1"/>
  <c r="AF53" i="15"/>
  <c r="AM53" i="15" s="1"/>
  <c r="AL55" i="15"/>
  <c r="AF56" i="15"/>
  <c r="AM56" i="15" s="1"/>
  <c r="AH59" i="15"/>
  <c r="AQ59" i="15" s="1"/>
  <c r="AG59" i="15"/>
  <c r="AO59" i="15" s="1"/>
  <c r="AE59" i="15"/>
  <c r="AK59" i="15" s="1"/>
  <c r="AI59" i="15"/>
  <c r="AS59" i="15" s="1"/>
  <c r="AF61" i="15"/>
  <c r="AM61" i="15" s="1"/>
  <c r="AG61" i="15"/>
  <c r="AO61" i="15" s="1"/>
  <c r="AH61" i="15"/>
  <c r="AQ61" i="15" s="1"/>
  <c r="AL64" i="15"/>
  <c r="AN65" i="15"/>
  <c r="AG62" i="15"/>
  <c r="AO62" i="15" s="1"/>
  <c r="AE62" i="15"/>
  <c r="AK62" i="15" s="1"/>
  <c r="AG64" i="15"/>
  <c r="AO64" i="15" s="1"/>
  <c r="AF66" i="15"/>
  <c r="AM66" i="15" s="1"/>
  <c r="AG70" i="15"/>
  <c r="AO70" i="15" s="1"/>
  <c r="AE70" i="15"/>
  <c r="AK70" i="15" s="1"/>
  <c r="AF65" i="15"/>
  <c r="AM65" i="15" s="1"/>
  <c r="AI65" i="15"/>
  <c r="AS65" i="15" s="1"/>
  <c r="AH67" i="15"/>
  <c r="AQ67" i="15" s="1"/>
  <c r="AG67" i="15"/>
  <c r="AO67" i="15" s="1"/>
  <c r="AI68" i="15"/>
  <c r="AS68" i="15" s="1"/>
  <c r="AE68" i="15"/>
  <c r="AK68" i="15" s="1"/>
  <c r="AG68" i="15"/>
  <c r="AO68" i="15" s="1"/>
  <c r="AG58" i="15"/>
  <c r="AO58" i="15" s="1"/>
  <c r="AH58" i="15"/>
  <c r="AQ58" i="15" s="1"/>
  <c r="AI64" i="15"/>
  <c r="AS64" i="15" s="1"/>
  <c r="AE64" i="15"/>
  <c r="AK64" i="15" s="1"/>
  <c r="AE65" i="15"/>
  <c r="AK65" i="15" s="1"/>
  <c r="AG66" i="15"/>
  <c r="AO66" i="15" s="1"/>
  <c r="AH66" i="15"/>
  <c r="AQ66" i="15" s="1"/>
  <c r="AE67" i="15"/>
  <c r="AK67" i="15" s="1"/>
  <c r="AF68" i="15"/>
  <c r="AM68" i="15" s="1"/>
  <c r="M21" i="14"/>
  <c r="AP24" i="14"/>
  <c r="L21" i="14" s="1"/>
  <c r="G8" i="14"/>
  <c r="AY12" i="14"/>
  <c r="K9" i="14"/>
  <c r="AI19" i="14"/>
  <c r="AE19" i="14"/>
  <c r="AG19" i="14"/>
  <c r="AH19" i="14"/>
  <c r="AF19" i="14"/>
  <c r="AP26" i="14"/>
  <c r="BC12" i="14"/>
  <c r="O9" i="14"/>
  <c r="AI20" i="14"/>
  <c r="AE20" i="14"/>
  <c r="AF20" i="14"/>
  <c r="AH20" i="14"/>
  <c r="AG20" i="14"/>
  <c r="AN18" i="14"/>
  <c r="J15" i="14" s="1"/>
  <c r="AL21" i="14"/>
  <c r="M14" i="14"/>
  <c r="AP17" i="14"/>
  <c r="L14" i="14" s="1"/>
  <c r="AI22" i="14"/>
  <c r="AE22" i="14"/>
  <c r="AG22" i="14"/>
  <c r="AH22" i="14"/>
  <c r="AF22" i="14"/>
  <c r="O10" i="14"/>
  <c r="K10" i="14"/>
  <c r="J11" i="14"/>
  <c r="F11" i="14"/>
  <c r="G11" i="14"/>
  <c r="AR12" i="14"/>
  <c r="AH13" i="14"/>
  <c r="AE13" i="14"/>
  <c r="AR13" i="14"/>
  <c r="N10" i="14" s="1"/>
  <c r="AE15" i="14"/>
  <c r="AP18" i="14"/>
  <c r="L15" i="14" s="1"/>
  <c r="AE12" i="14"/>
  <c r="AF13" i="14"/>
  <c r="AG15" i="14"/>
  <c r="K13" i="14"/>
  <c r="AI18" i="14"/>
  <c r="AE18" i="14"/>
  <c r="AI24" i="14"/>
  <c r="AE24" i="14"/>
  <c r="AF24" i="14"/>
  <c r="AG24" i="14"/>
  <c r="AI28" i="14"/>
  <c r="AE28" i="14"/>
  <c r="AH28" i="14"/>
  <c r="AG28" i="14"/>
  <c r="AI33" i="14"/>
  <c r="AE33" i="14"/>
  <c r="AF33" i="14"/>
  <c r="AH33" i="14"/>
  <c r="AG33" i="14"/>
  <c r="AN12" i="14"/>
  <c r="AX11" i="14" s="1"/>
  <c r="AN13" i="14"/>
  <c r="AX13" i="14" s="1"/>
  <c r="AY13" i="14"/>
  <c r="AI15" i="14"/>
  <c r="AJ16" i="14"/>
  <c r="F13" i="14" s="1"/>
  <c r="AL18" i="14"/>
  <c r="H15" i="14" s="1"/>
  <c r="AN21" i="14"/>
  <c r="AI23" i="14"/>
  <c r="AE23" i="14"/>
  <c r="AG23" i="14"/>
  <c r="AI25" i="14"/>
  <c r="AE25" i="14"/>
  <c r="AH25" i="14"/>
  <c r="AG25" i="14"/>
  <c r="AP27" i="14"/>
  <c r="AL28" i="14"/>
  <c r="AI32" i="14"/>
  <c r="AE32" i="14"/>
  <c r="AH32" i="14"/>
  <c r="AG32" i="14"/>
  <c r="AF32" i="14"/>
  <c r="AP21" i="14"/>
  <c r="AF23" i="14"/>
  <c r="AL25" i="14"/>
  <c r="AN27" i="14"/>
  <c r="AI29" i="14"/>
  <c r="AE29" i="14"/>
  <c r="AF29" i="14"/>
  <c r="AG29" i="14"/>
  <c r="AI31" i="14"/>
  <c r="AE31" i="14"/>
  <c r="AF31" i="14"/>
  <c r="AH31" i="14"/>
  <c r="AG31" i="14"/>
  <c r="AR36" i="14"/>
  <c r="AH15" i="14"/>
  <c r="AF15" i="14"/>
  <c r="AI17" i="14"/>
  <c r="AE17" i="14"/>
  <c r="AG17" i="14"/>
  <c r="AH12" i="14"/>
  <c r="AI35" i="14"/>
  <c r="AF12" i="14"/>
  <c r="I13" i="14"/>
  <c r="AF17" i="14"/>
  <c r="AI21" i="14"/>
  <c r="AE21" i="14"/>
  <c r="AH23" i="14"/>
  <c r="AI26" i="14"/>
  <c r="AE26" i="14"/>
  <c r="AF26" i="14"/>
  <c r="AG26" i="14"/>
  <c r="AH29" i="14"/>
  <c r="AI30" i="14"/>
  <c r="AE30" i="14"/>
  <c r="AH30" i="14"/>
  <c r="AG30" i="14"/>
  <c r="AF30" i="14"/>
  <c r="AG63" i="14"/>
  <c r="AF62" i="14"/>
  <c r="AI65" i="14"/>
  <c r="AF52" i="14"/>
  <c r="AI45" i="14"/>
  <c r="AH39" i="14"/>
  <c r="AF42" i="14"/>
  <c r="AH11" i="14"/>
  <c r="AI11" i="14"/>
  <c r="AH14" i="14"/>
  <c r="AI14" i="14"/>
  <c r="AI16" i="14"/>
  <c r="AF27" i="14"/>
  <c r="AF35" i="14"/>
  <c r="AE35" i="14"/>
  <c r="AH35" i="14"/>
  <c r="AG35" i="14"/>
  <c r="AH34" i="14"/>
  <c r="AI34" i="14"/>
  <c r="AE34" i="14"/>
  <c r="BC48" i="14"/>
  <c r="AR48" i="14"/>
  <c r="AP50" i="14"/>
  <c r="AL54" i="14"/>
  <c r="AF34" i="14"/>
  <c r="AF37" i="14"/>
  <c r="AE37" i="14"/>
  <c r="AH37" i="14"/>
  <c r="AG37" i="14"/>
  <c r="AR41" i="14"/>
  <c r="AL45" i="14"/>
  <c r="AW44" i="14"/>
  <c r="AI27" i="14"/>
  <c r="AE27" i="14"/>
  <c r="AG34" i="14"/>
  <c r="AF36" i="14"/>
  <c r="AE36" i="14"/>
  <c r="AH36" i="14"/>
  <c r="AG36" i="14"/>
  <c r="AI37" i="14"/>
  <c r="AG43" i="14"/>
  <c r="AR47" i="14"/>
  <c r="BC47" i="14"/>
  <c r="AI55" i="14"/>
  <c r="AG38" i="14"/>
  <c r="AL38" i="14"/>
  <c r="AE39" i="14"/>
  <c r="AE40" i="14"/>
  <c r="AY39" i="14"/>
  <c r="AI42" i="14"/>
  <c r="AE42" i="14"/>
  <c r="AE43" i="14"/>
  <c r="AG44" i="14"/>
  <c r="AH44" i="14"/>
  <c r="AJ44" i="14"/>
  <c r="AE45" i="14"/>
  <c r="AI46" i="14"/>
  <c r="AE46" i="14"/>
  <c r="AH46" i="14"/>
  <c r="AG46" i="14"/>
  <c r="AE47" i="14"/>
  <c r="AH49" i="14"/>
  <c r="AF49" i="14"/>
  <c r="AE49" i="14"/>
  <c r="AN49" i="14"/>
  <c r="AF51" i="14"/>
  <c r="AE51" i="14"/>
  <c r="AI51" i="14"/>
  <c r="AR58" i="14"/>
  <c r="AI60" i="14"/>
  <c r="AE60" i="14"/>
  <c r="AF60" i="14"/>
  <c r="AG60" i="14"/>
  <c r="AH60" i="14"/>
  <c r="AR66" i="14"/>
  <c r="AH38" i="14"/>
  <c r="AH41" i="14"/>
  <c r="AE41" i="14"/>
  <c r="AL44" i="14"/>
  <c r="AL46" i="14"/>
  <c r="AR49" i="14"/>
  <c r="AN51" i="14"/>
  <c r="AY51" i="14"/>
  <c r="AL53" i="14"/>
  <c r="AG56" i="14"/>
  <c r="AF56" i="14"/>
  <c r="AE56" i="14"/>
  <c r="AP58" i="14"/>
  <c r="AZ57" i="14" s="1"/>
  <c r="AR61" i="14"/>
  <c r="AI38" i="14"/>
  <c r="AW40" i="14"/>
  <c r="AN42" i="14"/>
  <c r="AP43" i="14"/>
  <c r="AG48" i="14"/>
  <c r="AF48" i="14"/>
  <c r="AE48" i="14"/>
  <c r="AI50" i="14"/>
  <c r="AE50" i="14"/>
  <c r="AF50" i="14"/>
  <c r="AF55" i="14"/>
  <c r="AH55" i="14"/>
  <c r="AG55" i="14"/>
  <c r="AH56" i="14"/>
  <c r="AR56" i="14"/>
  <c r="AN57" i="14"/>
  <c r="AE38" i="14"/>
  <c r="AI39" i="14"/>
  <c r="AN39" i="14"/>
  <c r="AI40" i="14"/>
  <c r="AG41" i="14"/>
  <c r="AP42" i="14"/>
  <c r="AF43" i="14"/>
  <c r="AI43" i="14"/>
  <c r="AR44" i="14"/>
  <c r="AH45" i="14"/>
  <c r="AG45" i="14"/>
  <c r="AF47" i="14"/>
  <c r="AH47" i="14"/>
  <c r="AG47" i="14"/>
  <c r="AH48" i="14"/>
  <c r="AG50" i="14"/>
  <c r="AI54" i="14"/>
  <c r="AE54" i="14"/>
  <c r="AH54" i="14"/>
  <c r="AG54" i="14"/>
  <c r="AH59" i="14"/>
  <c r="AF59" i="14"/>
  <c r="AE59" i="14"/>
  <c r="AI59" i="14"/>
  <c r="AG59" i="14"/>
  <c r="AH52" i="14"/>
  <c r="AG53" i="14"/>
  <c r="AE57" i="14"/>
  <c r="AE58" i="14"/>
  <c r="AJ63" i="14"/>
  <c r="AF65" i="14"/>
  <c r="AG65" i="14"/>
  <c r="AH65" i="14"/>
  <c r="AH66" i="14"/>
  <c r="AI69" i="14"/>
  <c r="AE69" i="14"/>
  <c r="AF69" i="14"/>
  <c r="AH69" i="14"/>
  <c r="AG69" i="14"/>
  <c r="AI52" i="14"/>
  <c r="AN52" i="14"/>
  <c r="AI53" i="14"/>
  <c r="AF57" i="14"/>
  <c r="BA57" i="14"/>
  <c r="AF61" i="14"/>
  <c r="AE61" i="14"/>
  <c r="AJ62" i="14"/>
  <c r="AI64" i="14"/>
  <c r="AE64" i="14"/>
  <c r="AG64" i="14"/>
  <c r="AH64" i="14"/>
  <c r="AL64" i="14"/>
  <c r="AI70" i="14"/>
  <c r="AI57" i="14"/>
  <c r="AG58" i="14"/>
  <c r="AF58" i="14"/>
  <c r="AY61" i="14"/>
  <c r="AL63" i="14"/>
  <c r="AG66" i="14"/>
  <c r="AE66" i="14"/>
  <c r="AF66" i="14"/>
  <c r="AI62" i="14"/>
  <c r="AN62" i="14"/>
  <c r="AI63" i="14"/>
  <c r="AF67" i="14"/>
  <c r="AH68" i="14"/>
  <c r="AI68" i="14"/>
  <c r="AE68" i="14"/>
  <c r="AF70" i="14"/>
  <c r="AG70" i="14"/>
  <c r="AI67" i="14"/>
  <c r="AN67" i="14"/>
  <c r="AF68" i="14"/>
  <c r="AE70" i="14"/>
  <c r="AE67" i="14"/>
  <c r="AG68" i="14"/>
  <c r="AH70" i="14"/>
  <c r="AG13" i="13"/>
  <c r="AI13" i="13"/>
  <c r="AE13" i="13"/>
  <c r="AH13" i="13"/>
  <c r="AJ27" i="13"/>
  <c r="AI12" i="13"/>
  <c r="AE12" i="13"/>
  <c r="AH12" i="13"/>
  <c r="AG12" i="13"/>
  <c r="AF13" i="13"/>
  <c r="AG16" i="13"/>
  <c r="AI16" i="13"/>
  <c r="AE16" i="13"/>
  <c r="AH16" i="13"/>
  <c r="AY20" i="13"/>
  <c r="I21" i="13"/>
  <c r="AL24" i="13"/>
  <c r="H21" i="13" s="1"/>
  <c r="AL28" i="13"/>
  <c r="AI60" i="13"/>
  <c r="AH39" i="13"/>
  <c r="AH54" i="13"/>
  <c r="AG11" i="13"/>
  <c r="AE31" i="13"/>
  <c r="AI30" i="13"/>
  <c r="AI25" i="13"/>
  <c r="AG23" i="13"/>
  <c r="AF32" i="13"/>
  <c r="AH29" i="13"/>
  <c r="AH24" i="13"/>
  <c r="AI11" i="13"/>
  <c r="AE11" i="13"/>
  <c r="AH11" i="13"/>
  <c r="AG18" i="13"/>
  <c r="AF12" i="13"/>
  <c r="AG15" i="13"/>
  <c r="AI15" i="13"/>
  <c r="AE15" i="13"/>
  <c r="AH15" i="13"/>
  <c r="AF16" i="13"/>
  <c r="AH17" i="13"/>
  <c r="AG17" i="13"/>
  <c r="AF17" i="13"/>
  <c r="AI17" i="13"/>
  <c r="AE17" i="13"/>
  <c r="AF11" i="13"/>
  <c r="AG14" i="13"/>
  <c r="AI14" i="13"/>
  <c r="AE14" i="13"/>
  <c r="AH14" i="13"/>
  <c r="AF15" i="13"/>
  <c r="AN19" i="13"/>
  <c r="AL14" i="13"/>
  <c r="I11" i="13"/>
  <c r="AJ29" i="13"/>
  <c r="AE19" i="13"/>
  <c r="AI20" i="13"/>
  <c r="AN20" i="13"/>
  <c r="M22" i="13"/>
  <c r="AJ22" i="13"/>
  <c r="AI18" i="13"/>
  <c r="AE20" i="13"/>
  <c r="AI21" i="13"/>
  <c r="AN21" i="13"/>
  <c r="AI23" i="13"/>
  <c r="AR24" i="13"/>
  <c r="N21" i="13" s="1"/>
  <c r="AG25" i="13"/>
  <c r="AF25" i="13"/>
  <c r="AG26" i="13"/>
  <c r="AH26" i="13"/>
  <c r="L17" i="13"/>
  <c r="AE18" i="13"/>
  <c r="AF20" i="13"/>
  <c r="M17" i="13"/>
  <c r="AE21" i="13"/>
  <c r="AG22" i="13"/>
  <c r="AE23" i="13"/>
  <c r="O25" i="13"/>
  <c r="AE25" i="13"/>
  <c r="AE26" i="13"/>
  <c r="AL26" i="13"/>
  <c r="AG30" i="13"/>
  <c r="AE30" i="13"/>
  <c r="AH30" i="13"/>
  <c r="AG32" i="13"/>
  <c r="AH32" i="13"/>
  <c r="AE32" i="13"/>
  <c r="AG38" i="13"/>
  <c r="AH19" i="13"/>
  <c r="AI19" i="13"/>
  <c r="AI22" i="13"/>
  <c r="BC28" i="13"/>
  <c r="AP42" i="13"/>
  <c r="AJ44" i="13"/>
  <c r="AR26" i="13"/>
  <c r="G30" i="13"/>
  <c r="G32" i="13"/>
  <c r="AR32" i="13"/>
  <c r="AF19" i="13"/>
  <c r="AF22" i="13"/>
  <c r="BA22" i="13"/>
  <c r="AG24" i="13"/>
  <c r="AE24" i="13"/>
  <c r="AG27" i="13"/>
  <c r="AF27" i="13"/>
  <c r="AR27" i="13"/>
  <c r="AG28" i="13"/>
  <c r="AE28" i="13"/>
  <c r="AR28" i="13"/>
  <c r="AG29" i="13"/>
  <c r="AF29" i="13"/>
  <c r="AR29" i="13"/>
  <c r="AL30" i="13"/>
  <c r="H27" i="13" s="1"/>
  <c r="AP33" i="13"/>
  <c r="L30" i="13" s="1"/>
  <c r="M30" i="13"/>
  <c r="AR39" i="13"/>
  <c r="AN41" i="13"/>
  <c r="AL48" i="13"/>
  <c r="I25" i="13"/>
  <c r="AI31" i="13"/>
  <c r="AN31" i="13"/>
  <c r="J28" i="13" s="1"/>
  <c r="I33" i="13"/>
  <c r="AE34" i="13"/>
  <c r="AI35" i="13"/>
  <c r="AN35" i="13"/>
  <c r="AE36" i="13"/>
  <c r="AP38" i="13"/>
  <c r="L35" i="13" s="1"/>
  <c r="AG40" i="13"/>
  <c r="AH40" i="13"/>
  <c r="AI40" i="13"/>
  <c r="AF47" i="13"/>
  <c r="AG47" i="13"/>
  <c r="AE47" i="13"/>
  <c r="AP47" i="13"/>
  <c r="AF51" i="13"/>
  <c r="AI51" i="13"/>
  <c r="AE51" i="13"/>
  <c r="AG51" i="13"/>
  <c r="AR53" i="13"/>
  <c r="AN57" i="13"/>
  <c r="AG58" i="13"/>
  <c r="AJ35" i="13"/>
  <c r="AL36" i="13"/>
  <c r="AI37" i="13"/>
  <c r="AE37" i="13"/>
  <c r="AF37" i="13"/>
  <c r="AG37" i="13"/>
  <c r="AF43" i="13"/>
  <c r="AG43" i="13"/>
  <c r="AE43" i="13"/>
  <c r="AI46" i="13"/>
  <c r="AE46" i="13"/>
  <c r="AF46" i="13"/>
  <c r="AH49" i="13"/>
  <c r="AG49" i="13"/>
  <c r="AI49" i="13"/>
  <c r="AE49" i="13"/>
  <c r="AF49" i="13"/>
  <c r="AI52" i="13"/>
  <c r="AG52" i="13"/>
  <c r="AF52" i="13"/>
  <c r="AH52" i="13"/>
  <c r="AP58" i="13"/>
  <c r="AR62" i="13"/>
  <c r="AL65" i="13"/>
  <c r="AV64" i="13" s="1"/>
  <c r="AG33" i="13"/>
  <c r="AI33" i="13"/>
  <c r="AH34" i="13"/>
  <c r="AH36" i="13"/>
  <c r="AH37" i="13"/>
  <c r="AF39" i="13"/>
  <c r="AG39" i="13"/>
  <c r="AE39" i="13"/>
  <c r="AI42" i="13"/>
  <c r="AE42" i="13"/>
  <c r="AF42" i="13"/>
  <c r="AH43" i="13"/>
  <c r="AH45" i="13"/>
  <c r="AI45" i="13"/>
  <c r="AE45" i="13"/>
  <c r="AF45" i="13"/>
  <c r="AG46" i="13"/>
  <c r="AR47" i="13"/>
  <c r="AG48" i="13"/>
  <c r="AH48" i="13"/>
  <c r="AI48" i="13"/>
  <c r="AI50" i="13"/>
  <c r="AE50" i="13"/>
  <c r="AH50" i="13"/>
  <c r="AF50" i="13"/>
  <c r="AP51" i="13"/>
  <c r="AE52" i="13"/>
  <c r="AN55" i="13"/>
  <c r="AI56" i="13"/>
  <c r="AE56" i="13"/>
  <c r="AH56" i="13"/>
  <c r="AF56" i="13"/>
  <c r="AL59" i="13"/>
  <c r="AL60" i="13"/>
  <c r="AJ33" i="13"/>
  <c r="AI34" i="13"/>
  <c r="AN34" i="13"/>
  <c r="AI36" i="13"/>
  <c r="AN36" i="13"/>
  <c r="AI38" i="13"/>
  <c r="AE38" i="13"/>
  <c r="AF38" i="13"/>
  <c r="AJ40" i="13"/>
  <c r="AH41" i="13"/>
  <c r="AI41" i="13"/>
  <c r="AE41" i="13"/>
  <c r="AF41" i="13"/>
  <c r="AI43" i="13"/>
  <c r="AG44" i="13"/>
  <c r="AH44" i="13"/>
  <c r="AI44" i="13"/>
  <c r="AH46" i="13"/>
  <c r="AN56" i="13"/>
  <c r="AI61" i="13"/>
  <c r="AE61" i="13"/>
  <c r="AG61" i="13"/>
  <c r="AF61" i="13"/>
  <c r="AH61" i="13"/>
  <c r="AF53" i="13"/>
  <c r="AG53" i="13"/>
  <c r="AE53" i="13"/>
  <c r="AH53" i="13"/>
  <c r="AF57" i="13"/>
  <c r="AI57" i="13"/>
  <c r="AH57" i="13"/>
  <c r="AE57" i="13"/>
  <c r="AJ59" i="13"/>
  <c r="BC63" i="13"/>
  <c r="AR63" i="13"/>
  <c r="BB63" i="13" s="1"/>
  <c r="AF54" i="13"/>
  <c r="AF55" i="13"/>
  <c r="AH64" i="13"/>
  <c r="AE64" i="13"/>
  <c r="AN67" i="13"/>
  <c r="AI69" i="13"/>
  <c r="AE69" i="13"/>
  <c r="AH69" i="13"/>
  <c r="AF69" i="13"/>
  <c r="AF62" i="13"/>
  <c r="AG62" i="13"/>
  <c r="AG63" i="13"/>
  <c r="AE63" i="13"/>
  <c r="AW64" i="13"/>
  <c r="AN65" i="13"/>
  <c r="AF66" i="13"/>
  <c r="AI66" i="13"/>
  <c r="AE66" i="13"/>
  <c r="AI54" i="13"/>
  <c r="AN54" i="13"/>
  <c r="AI55" i="13"/>
  <c r="AF58" i="13"/>
  <c r="AI58" i="13"/>
  <c r="AR59" i="13"/>
  <c r="AH60" i="13"/>
  <c r="AG60" i="13"/>
  <c r="AE62" i="13"/>
  <c r="AF63" i="13"/>
  <c r="AN64" i="13"/>
  <c r="AP65" i="13"/>
  <c r="AG66" i="13"/>
  <c r="AR67" i="13"/>
  <c r="AF70" i="13"/>
  <c r="AI70" i="13"/>
  <c r="AE70" i="13"/>
  <c r="AH70" i="13"/>
  <c r="AG70" i="13"/>
  <c r="AE54" i="13"/>
  <c r="AE55" i="13"/>
  <c r="AE58" i="13"/>
  <c r="AG59" i="13"/>
  <c r="AH59" i="13"/>
  <c r="AE60" i="13"/>
  <c r="AH62" i="13"/>
  <c r="AH63" i="13"/>
  <c r="AI65" i="13"/>
  <c r="AE65" i="13"/>
  <c r="AH66" i="13"/>
  <c r="AH68" i="13"/>
  <c r="AG68" i="13"/>
  <c r="AI68" i="13"/>
  <c r="AE68" i="13"/>
  <c r="AF68" i="13"/>
  <c r="AJ67" i="13"/>
  <c r="AH67" i="13"/>
  <c r="AF67" i="13"/>
  <c r="AR15" i="12"/>
  <c r="N12" i="12" s="1"/>
  <c r="AL16" i="12"/>
  <c r="H13" i="12" s="1"/>
  <c r="I13" i="12"/>
  <c r="K14" i="12"/>
  <c r="AN17" i="12"/>
  <c r="J14" i="12" s="1"/>
  <c r="AV11" i="12"/>
  <c r="AH13" i="12"/>
  <c r="AG13" i="12"/>
  <c r="AR13" i="12"/>
  <c r="N10" i="12" s="1"/>
  <c r="AR16" i="12"/>
  <c r="N13" i="12" s="1"/>
  <c r="AI18" i="12"/>
  <c r="AE18" i="12"/>
  <c r="AH18" i="12"/>
  <c r="AI19" i="12"/>
  <c r="AE19" i="12"/>
  <c r="AH19" i="12"/>
  <c r="AI21" i="12"/>
  <c r="AE21" i="12"/>
  <c r="AG21" i="12"/>
  <c r="AF21" i="12"/>
  <c r="AP27" i="12"/>
  <c r="O10" i="12"/>
  <c r="AI65" i="12"/>
  <c r="AF62" i="12"/>
  <c r="AE56" i="12"/>
  <c r="AE41" i="12"/>
  <c r="AH44" i="12"/>
  <c r="AG11" i="12"/>
  <c r="AF37" i="12"/>
  <c r="AG28" i="12"/>
  <c r="AH11" i="12"/>
  <c r="AR11" i="12"/>
  <c r="AE13" i="12"/>
  <c r="AF15" i="12"/>
  <c r="AE16" i="12"/>
  <c r="AF17" i="12"/>
  <c r="AF18" i="12"/>
  <c r="AF19" i="12"/>
  <c r="AH21" i="12"/>
  <c r="AI23" i="12"/>
  <c r="AE23" i="12"/>
  <c r="AG23" i="12"/>
  <c r="AF23" i="12"/>
  <c r="AI24" i="12"/>
  <c r="AE24" i="12"/>
  <c r="AF24" i="12"/>
  <c r="AH24" i="12"/>
  <c r="AG24" i="12"/>
  <c r="AI31" i="12"/>
  <c r="AE31" i="12"/>
  <c r="AF31" i="12"/>
  <c r="AH31" i="12"/>
  <c r="AG31" i="12"/>
  <c r="AE11" i="12"/>
  <c r="BC11" i="12"/>
  <c r="AH12" i="12"/>
  <c r="AG12" i="12"/>
  <c r="AJ12" i="12"/>
  <c r="F9" i="12" s="1"/>
  <c r="AR12" i="12"/>
  <c r="AF13" i="12"/>
  <c r="AG14" i="12"/>
  <c r="AH14" i="12"/>
  <c r="AJ14" i="12"/>
  <c r="F11" i="12" s="1"/>
  <c r="AR14" i="12"/>
  <c r="AG18" i="12"/>
  <c r="AG19" i="12"/>
  <c r="AI20" i="12"/>
  <c r="AE20" i="12"/>
  <c r="AH20" i="12"/>
  <c r="AG20" i="12"/>
  <c r="AF20" i="12"/>
  <c r="AH23" i="12"/>
  <c r="AH34" i="12"/>
  <c r="AL22" i="12"/>
  <c r="AI29" i="12"/>
  <c r="AE29" i="12"/>
  <c r="AF29" i="12"/>
  <c r="AH29" i="12"/>
  <c r="AG29" i="12"/>
  <c r="AI33" i="12"/>
  <c r="AE33" i="12"/>
  <c r="AF33" i="12"/>
  <c r="AH33" i="12"/>
  <c r="AG33" i="12"/>
  <c r="AH15" i="12"/>
  <c r="AG15" i="12"/>
  <c r="AH17" i="12"/>
  <c r="AI17" i="12"/>
  <c r="AE17" i="12"/>
  <c r="I11" i="12"/>
  <c r="AE15" i="12"/>
  <c r="AG16" i="12"/>
  <c r="AH16" i="12"/>
  <c r="AI26" i="12"/>
  <c r="AE26" i="12"/>
  <c r="AF26" i="12"/>
  <c r="AH26" i="12"/>
  <c r="AG26" i="12"/>
  <c r="AI22" i="12"/>
  <c r="AE22" i="12"/>
  <c r="AI25" i="12"/>
  <c r="AE25" i="12"/>
  <c r="AF25" i="12"/>
  <c r="AI28" i="12"/>
  <c r="AE28" i="12"/>
  <c r="AF28" i="12"/>
  <c r="AI30" i="12"/>
  <c r="AE30" i="12"/>
  <c r="AF30" i="12"/>
  <c r="AI32" i="12"/>
  <c r="AE32" i="12"/>
  <c r="AF32" i="12"/>
  <c r="AI35" i="12"/>
  <c r="AE35" i="12"/>
  <c r="AF35" i="12"/>
  <c r="AN39" i="12"/>
  <c r="AY39" i="12"/>
  <c r="AF47" i="12"/>
  <c r="AI47" i="12"/>
  <c r="AH47" i="12"/>
  <c r="AE47" i="12"/>
  <c r="AG47" i="12"/>
  <c r="AI27" i="12"/>
  <c r="AE27" i="12"/>
  <c r="AF27" i="12"/>
  <c r="K27" i="12"/>
  <c r="AI34" i="12"/>
  <c r="AE34" i="12"/>
  <c r="AF34" i="12"/>
  <c r="AI36" i="12"/>
  <c r="AE36" i="12"/>
  <c r="AH36" i="12"/>
  <c r="AF36" i="12"/>
  <c r="AF43" i="12"/>
  <c r="AG43" i="12"/>
  <c r="AE43" i="12"/>
  <c r="AH43" i="12"/>
  <c r="AI43" i="12"/>
  <c r="AG22" i="12"/>
  <c r="AH25" i="12"/>
  <c r="AG27" i="12"/>
  <c r="AH28" i="12"/>
  <c r="AH30" i="12"/>
  <c r="AH32" i="12"/>
  <c r="AG34" i="12"/>
  <c r="AH35" i="12"/>
  <c r="AG36" i="12"/>
  <c r="AI37" i="12"/>
  <c r="AE37" i="12"/>
  <c r="AG37" i="12"/>
  <c r="AF39" i="12"/>
  <c r="AI39" i="12"/>
  <c r="AH39" i="12"/>
  <c r="AE39" i="12"/>
  <c r="AN46" i="12"/>
  <c r="AP50" i="12"/>
  <c r="AL53" i="12"/>
  <c r="AV53" i="12" s="1"/>
  <c r="AW53" i="12"/>
  <c r="AW58" i="12"/>
  <c r="AL58" i="12"/>
  <c r="AV58" i="12" s="1"/>
  <c r="AI38" i="12"/>
  <c r="AE38" i="12"/>
  <c r="AH38" i="12"/>
  <c r="AF38" i="12"/>
  <c r="AN45" i="12"/>
  <c r="AP37" i="12"/>
  <c r="L34" i="12" s="1"/>
  <c r="AG38" i="12"/>
  <c r="AI42" i="12"/>
  <c r="AE42" i="12"/>
  <c r="AG42" i="12"/>
  <c r="AF42" i="12"/>
  <c r="AH42" i="12"/>
  <c r="AI46" i="12"/>
  <c r="AE46" i="12"/>
  <c r="AH46" i="12"/>
  <c r="AF46" i="12"/>
  <c r="AI40" i="12"/>
  <c r="AN40" i="12"/>
  <c r="J37" i="12" s="1"/>
  <c r="AI41" i="12"/>
  <c r="AF44" i="12"/>
  <c r="AF45" i="12"/>
  <c r="AG48" i="12"/>
  <c r="AI48" i="12"/>
  <c r="AH49" i="12"/>
  <c r="AI49" i="12"/>
  <c r="AH51" i="12"/>
  <c r="AF52" i="12"/>
  <c r="AN54" i="12"/>
  <c r="AF56" i="12"/>
  <c r="AH56" i="12"/>
  <c r="AI56" i="12"/>
  <c r="AG57" i="12"/>
  <c r="AF57" i="12"/>
  <c r="AH57" i="12"/>
  <c r="AN59" i="12"/>
  <c r="AN60" i="12"/>
  <c r="AN61" i="12"/>
  <c r="AY61" i="12"/>
  <c r="AJ48" i="12"/>
  <c r="AJ49" i="12"/>
  <c r="AI50" i="12"/>
  <c r="AE50" i="12"/>
  <c r="AI51" i="12"/>
  <c r="AI55" i="12"/>
  <c r="AE55" i="12"/>
  <c r="AH55" i="12"/>
  <c r="AW59" i="12"/>
  <c r="AL60" i="12"/>
  <c r="AP61" i="12"/>
  <c r="AL40" i="12"/>
  <c r="AV40" i="12" s="1"/>
  <c r="AI44" i="12"/>
  <c r="AN44" i="12"/>
  <c r="AI45" i="12"/>
  <c r="AL48" i="12"/>
  <c r="AV48" i="12" s="1"/>
  <c r="AF50" i="12"/>
  <c r="AE51" i="12"/>
  <c r="AI52" i="12"/>
  <c r="AP52" i="12"/>
  <c r="AZ52" i="12" s="1"/>
  <c r="AF55" i="12"/>
  <c r="AN56" i="12"/>
  <c r="AR57" i="12"/>
  <c r="AG64" i="12"/>
  <c r="AI64" i="12"/>
  <c r="AE64" i="12"/>
  <c r="AH64" i="12"/>
  <c r="AF64" i="12"/>
  <c r="K37" i="12"/>
  <c r="AH40" i="12"/>
  <c r="AG41" i="12"/>
  <c r="AE44" i="12"/>
  <c r="AE45" i="12"/>
  <c r="AW48" i="12"/>
  <c r="AG50" i="12"/>
  <c r="AG51" i="12"/>
  <c r="AE52" i="12"/>
  <c r="AG53" i="12"/>
  <c r="AE53" i="12"/>
  <c r="AR53" i="12"/>
  <c r="AG55" i="12"/>
  <c r="AJ57" i="12"/>
  <c r="AG58" i="12"/>
  <c r="AE58" i="12"/>
  <c r="AH58" i="12"/>
  <c r="AI58" i="12"/>
  <c r="BA60" i="12"/>
  <c r="AP60" i="12"/>
  <c r="AH59" i="12"/>
  <c r="AE59" i="12"/>
  <c r="AL63" i="12"/>
  <c r="AF67" i="12"/>
  <c r="AH67" i="12"/>
  <c r="AE67" i="12"/>
  <c r="AG67" i="12"/>
  <c r="AP68" i="12"/>
  <c r="AH65" i="12"/>
  <c r="AF65" i="12"/>
  <c r="AE65" i="12"/>
  <c r="AG65" i="12"/>
  <c r="AI66" i="12"/>
  <c r="AE66" i="12"/>
  <c r="AG66" i="12"/>
  <c r="AH66" i="12"/>
  <c r="AL68" i="12"/>
  <c r="AN69" i="12"/>
  <c r="AH54" i="12"/>
  <c r="AI54" i="12"/>
  <c r="AI60" i="12"/>
  <c r="AE60" i="12"/>
  <c r="AF61" i="12"/>
  <c r="AI61" i="12"/>
  <c r="AE61" i="12"/>
  <c r="BA70" i="12"/>
  <c r="AP70" i="12"/>
  <c r="AZ70" i="12" s="1"/>
  <c r="AI62" i="12"/>
  <c r="AN62" i="12"/>
  <c r="AI63" i="12"/>
  <c r="AI69" i="12"/>
  <c r="AE69" i="12"/>
  <c r="AH69" i="12"/>
  <c r="AF69" i="12"/>
  <c r="AF70" i="12"/>
  <c r="AI70" i="12"/>
  <c r="AE70" i="12"/>
  <c r="AG70" i="12"/>
  <c r="AH62" i="12"/>
  <c r="AG63" i="12"/>
  <c r="AE68" i="12"/>
  <c r="AI68" i="12"/>
  <c r="AG68" i="12"/>
  <c r="BB71" i="11"/>
  <c r="AZ71" i="11"/>
  <c r="AX71" i="11"/>
  <c r="AV71" i="11"/>
  <c r="AT71" i="11"/>
  <c r="AB70" i="11"/>
  <c r="AD70" i="11" s="1"/>
  <c r="AB69" i="11"/>
  <c r="AD69" i="11" s="1"/>
  <c r="AF69" i="11" s="1"/>
  <c r="AI68" i="11"/>
  <c r="AF68" i="11"/>
  <c r="AB68" i="11"/>
  <c r="AD68" i="11" s="1"/>
  <c r="AD67" i="11"/>
  <c r="AB67" i="11"/>
  <c r="AB66" i="11"/>
  <c r="AD66" i="11" s="1"/>
  <c r="AB65" i="11"/>
  <c r="AD65" i="11" s="1"/>
  <c r="AF65" i="11" s="1"/>
  <c r="AI64" i="11"/>
  <c r="AF64" i="11"/>
  <c r="AB64" i="11"/>
  <c r="AD64" i="11" s="1"/>
  <c r="AD63" i="11"/>
  <c r="AB63" i="11"/>
  <c r="AB62" i="11"/>
  <c r="AD62" i="11" s="1"/>
  <c r="AB61" i="11"/>
  <c r="AD61" i="11" s="1"/>
  <c r="AF61" i="11" s="1"/>
  <c r="AB60" i="11"/>
  <c r="AD60" i="11" s="1"/>
  <c r="AF60" i="11" s="1"/>
  <c r="AB59" i="11"/>
  <c r="AD59" i="11" s="1"/>
  <c r="AB58" i="11"/>
  <c r="AD58" i="11" s="1"/>
  <c r="AB57" i="11"/>
  <c r="AD57" i="11" s="1"/>
  <c r="AB56" i="11"/>
  <c r="AD56" i="11" s="1"/>
  <c r="AH56" i="11" s="1"/>
  <c r="AB55" i="11"/>
  <c r="AD55" i="11" s="1"/>
  <c r="AH55" i="11" s="1"/>
  <c r="AB54" i="11"/>
  <c r="AD54" i="11" s="1"/>
  <c r="AB53" i="11"/>
  <c r="AD53" i="11" s="1"/>
  <c r="AP52" i="11"/>
  <c r="AH52" i="11"/>
  <c r="AE52" i="11"/>
  <c r="AB52" i="11"/>
  <c r="AD52" i="11" s="1"/>
  <c r="AG51" i="11"/>
  <c r="AB51" i="11"/>
  <c r="AD51" i="11" s="1"/>
  <c r="AD50" i="11"/>
  <c r="AH50" i="11" s="1"/>
  <c r="AB50" i="11"/>
  <c r="AG49" i="11"/>
  <c r="AN49" i="11" s="1"/>
  <c r="AB49" i="11"/>
  <c r="AD49" i="11" s="1"/>
  <c r="AD48" i="11"/>
  <c r="AF48" i="11" s="1"/>
  <c r="AL48" i="11" s="1"/>
  <c r="AB48" i="11"/>
  <c r="AI47" i="11"/>
  <c r="AD47" i="11"/>
  <c r="AE47" i="11" s="1"/>
  <c r="AB47" i="11"/>
  <c r="AB46" i="11"/>
  <c r="AD46" i="11" s="1"/>
  <c r="AF46" i="11" s="1"/>
  <c r="AB45" i="11"/>
  <c r="AD45" i="11" s="1"/>
  <c r="AD44" i="11"/>
  <c r="AG44" i="11" s="1"/>
  <c r="AB44" i="11"/>
  <c r="AB43" i="11"/>
  <c r="AD43" i="11" s="1"/>
  <c r="AH43" i="11" s="1"/>
  <c r="AP43" i="11" s="1"/>
  <c r="AB42" i="11"/>
  <c r="AD42" i="11" s="1"/>
  <c r="AE42" i="11" s="1"/>
  <c r="AB41" i="11"/>
  <c r="AD41" i="11" s="1"/>
  <c r="AG41" i="11" s="1"/>
  <c r="AN41" i="11" s="1"/>
  <c r="AD40" i="11"/>
  <c r="AB40" i="11"/>
  <c r="AJ39" i="11"/>
  <c r="AE39" i="11"/>
  <c r="AB39" i="11"/>
  <c r="AD39" i="11" s="1"/>
  <c r="AG39" i="11" s="1"/>
  <c r="AB38" i="11"/>
  <c r="AD38" i="11" s="1"/>
  <c r="S38" i="11"/>
  <c r="C38" i="11"/>
  <c r="D38" i="11" s="1"/>
  <c r="AB37" i="11"/>
  <c r="AD37" i="11" s="1"/>
  <c r="AI37" i="11" s="1"/>
  <c r="S37" i="11"/>
  <c r="C37" i="11"/>
  <c r="D37" i="11" s="1"/>
  <c r="AH36" i="11"/>
  <c r="AD36" i="11"/>
  <c r="AG36" i="11" s="1"/>
  <c r="AB36" i="11"/>
  <c r="S36" i="11"/>
  <c r="C36" i="11"/>
  <c r="D36" i="11" s="1"/>
  <c r="AD35" i="11"/>
  <c r="AB35" i="11"/>
  <c r="S35" i="11"/>
  <c r="C35" i="11"/>
  <c r="D35" i="11" s="1"/>
  <c r="AB34" i="11"/>
  <c r="AD34" i="11" s="1"/>
  <c r="S34" i="11"/>
  <c r="C34" i="11"/>
  <c r="D34" i="11" s="1"/>
  <c r="AB33" i="11"/>
  <c r="AD33" i="11" s="1"/>
  <c r="AI33" i="11" s="1"/>
  <c r="S33" i="11"/>
  <c r="C33" i="11"/>
  <c r="D33" i="11" s="1"/>
  <c r="AB32" i="11"/>
  <c r="AD32" i="11" s="1"/>
  <c r="S32" i="11"/>
  <c r="C32" i="11"/>
  <c r="D32" i="11" s="1"/>
  <c r="AB31" i="11"/>
  <c r="AD31" i="11" s="1"/>
  <c r="S31" i="11"/>
  <c r="C31" i="11"/>
  <c r="D31" i="11" s="1"/>
  <c r="AB30" i="11"/>
  <c r="AD30" i="11" s="1"/>
  <c r="S30" i="11"/>
  <c r="C30" i="11"/>
  <c r="D30" i="11" s="1"/>
  <c r="AB29" i="11"/>
  <c r="AD29" i="11" s="1"/>
  <c r="AG29" i="11" s="1"/>
  <c r="S29" i="11"/>
  <c r="C29" i="11"/>
  <c r="D29" i="11" s="1"/>
  <c r="AE28" i="11"/>
  <c r="AB28" i="11"/>
  <c r="AD28" i="11" s="1"/>
  <c r="AH28" i="11" s="1"/>
  <c r="AP28" i="11" s="1"/>
  <c r="S28" i="11"/>
  <c r="C28" i="11"/>
  <c r="D28" i="11" s="1"/>
  <c r="AB27" i="11"/>
  <c r="AD27" i="11" s="1"/>
  <c r="AH27" i="11" s="1"/>
  <c r="AP27" i="11" s="1"/>
  <c r="S27" i="11"/>
  <c r="C27" i="11"/>
  <c r="D27" i="11" s="1"/>
  <c r="AB26" i="11"/>
  <c r="AD26" i="11" s="1"/>
  <c r="AH26" i="11" s="1"/>
  <c r="AP26" i="11" s="1"/>
  <c r="S26" i="11"/>
  <c r="C26" i="11"/>
  <c r="D26" i="11" s="1"/>
  <c r="AG25" i="11"/>
  <c r="AN25" i="11" s="1"/>
  <c r="AB25" i="11"/>
  <c r="AD25" i="11" s="1"/>
  <c r="AH25" i="11" s="1"/>
  <c r="AP25" i="11" s="1"/>
  <c r="S25" i="11"/>
  <c r="C25" i="11"/>
  <c r="D25" i="11" s="1"/>
  <c r="AG24" i="11"/>
  <c r="AE24" i="11"/>
  <c r="AB24" i="11"/>
  <c r="AD24" i="11" s="1"/>
  <c r="S24" i="11"/>
  <c r="C24" i="11"/>
  <c r="D24" i="11" s="1"/>
  <c r="AD23" i="11"/>
  <c r="AH23" i="11" s="1"/>
  <c r="AB23" i="11"/>
  <c r="S23" i="11"/>
  <c r="C23" i="11"/>
  <c r="D23" i="11" s="1"/>
  <c r="AB22" i="11"/>
  <c r="AD22" i="11" s="1"/>
  <c r="S22" i="11"/>
  <c r="C22" i="11"/>
  <c r="D22" i="11" s="1"/>
  <c r="AD21" i="11"/>
  <c r="AH21" i="11" s="1"/>
  <c r="AP21" i="11" s="1"/>
  <c r="AB21" i="11"/>
  <c r="S21" i="11"/>
  <c r="C21" i="11"/>
  <c r="D21" i="11" s="1"/>
  <c r="AB20" i="11"/>
  <c r="AD20" i="11" s="1"/>
  <c r="AH20" i="11" s="1"/>
  <c r="S20" i="11"/>
  <c r="C20" i="11"/>
  <c r="D20" i="11" s="1"/>
  <c r="AD19" i="11"/>
  <c r="AB19" i="11"/>
  <c r="S19" i="11"/>
  <c r="C19" i="11"/>
  <c r="D19" i="11" s="1"/>
  <c r="AB18" i="11"/>
  <c r="AD18" i="11" s="1"/>
  <c r="S18" i="11"/>
  <c r="C18" i="11"/>
  <c r="D18" i="11" s="1"/>
  <c r="AB17" i="11"/>
  <c r="AD17" i="11" s="1"/>
  <c r="AH17" i="11" s="1"/>
  <c r="M14" i="11" s="1"/>
  <c r="S17" i="11"/>
  <c r="C17" i="11"/>
  <c r="D17" i="11" s="1"/>
  <c r="AB16" i="11"/>
  <c r="AD16" i="11" s="1"/>
  <c r="AG16" i="11" s="1"/>
  <c r="S16" i="11"/>
  <c r="C16" i="11"/>
  <c r="D16" i="11" s="1"/>
  <c r="AG15" i="11"/>
  <c r="AB15" i="11"/>
  <c r="AD15" i="11" s="1"/>
  <c r="AE15" i="11" s="1"/>
  <c r="S15" i="11"/>
  <c r="C15" i="11"/>
  <c r="D15" i="11" s="1"/>
  <c r="AI14" i="11"/>
  <c r="AB14" i="11"/>
  <c r="AD14" i="11" s="1"/>
  <c r="S14" i="11"/>
  <c r="C14" i="11"/>
  <c r="D14" i="11" s="1"/>
  <c r="AB13" i="11"/>
  <c r="AD13" i="11" s="1"/>
  <c r="S13" i="11"/>
  <c r="C13" i="11"/>
  <c r="D13" i="11" s="1"/>
  <c r="AB12" i="11"/>
  <c r="AD12" i="11" s="1"/>
  <c r="AG12" i="11" s="1"/>
  <c r="S12" i="11"/>
  <c r="C12" i="11"/>
  <c r="D12" i="11" s="1"/>
  <c r="AB11" i="11"/>
  <c r="AD11" i="11" s="1"/>
  <c r="AG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BB15" i="26" l="1"/>
  <c r="AP70" i="15"/>
  <c r="AZ70" i="15" s="1"/>
  <c r="AQ70" i="15"/>
  <c r="BA70" i="15" s="1"/>
  <c r="AM24" i="15"/>
  <c r="I21" i="15" s="1"/>
  <c r="AL29" i="15"/>
  <c r="AM29" i="15"/>
  <c r="AP15" i="15"/>
  <c r="L12" i="15" s="1"/>
  <c r="AQ15" i="15"/>
  <c r="AL58" i="15"/>
  <c r="AR62" i="15"/>
  <c r="AS62" i="15"/>
  <c r="AL44" i="15"/>
  <c r="AV43" i="15" s="1"/>
  <c r="AM44" i="15"/>
  <c r="AR44" i="15"/>
  <c r="AS44" i="15"/>
  <c r="AR23" i="15"/>
  <c r="AS23" i="15"/>
  <c r="O20" i="15" s="1"/>
  <c r="AL43" i="15"/>
  <c r="AM43" i="15"/>
  <c r="AJ40" i="15"/>
  <c r="AK40" i="15"/>
  <c r="AN34" i="15"/>
  <c r="AO34" i="15"/>
  <c r="AP25" i="15"/>
  <c r="L22" i="15" s="1"/>
  <c r="AQ25" i="15"/>
  <c r="M22" i="15" s="1"/>
  <c r="AN15" i="15"/>
  <c r="J12" i="15" s="1"/>
  <c r="AO15" i="15"/>
  <c r="AP21" i="15"/>
  <c r="AQ21" i="15"/>
  <c r="AL13" i="15"/>
  <c r="H10" i="15" s="1"/>
  <c r="AM13" i="15"/>
  <c r="I10" i="15" s="1"/>
  <c r="K22" i="15"/>
  <c r="AO21" i="15"/>
  <c r="AL34" i="15"/>
  <c r="AV33" i="15" s="1"/>
  <c r="AM34" i="15"/>
  <c r="I31" i="15" s="1"/>
  <c r="AK27" i="15"/>
  <c r="AU27" i="15" s="1"/>
  <c r="AJ35" i="15"/>
  <c r="AT34" i="15" s="1"/>
  <c r="AK35" i="15"/>
  <c r="AU34" i="15" s="1"/>
  <c r="AR33" i="15"/>
  <c r="AS33" i="15"/>
  <c r="AM70" i="15"/>
  <c r="AW70" i="15" s="1"/>
  <c r="AK24" i="15"/>
  <c r="G21" i="15" s="1"/>
  <c r="AZ20" i="18"/>
  <c r="AV58" i="21"/>
  <c r="AZ50" i="14"/>
  <c r="AX41" i="13"/>
  <c r="AX66" i="21"/>
  <c r="AX44" i="19"/>
  <c r="AV24" i="16"/>
  <c r="L17" i="18"/>
  <c r="AX39" i="14"/>
  <c r="AX14" i="24"/>
  <c r="AX29" i="22"/>
  <c r="AV39" i="17"/>
  <c r="N8" i="26"/>
  <c r="BA36" i="26"/>
  <c r="AX51" i="26"/>
  <c r="AZ21" i="18"/>
  <c r="L12" i="28"/>
  <c r="F31" i="15"/>
  <c r="AV53" i="22"/>
  <c r="AT52" i="16"/>
  <c r="AV33" i="28"/>
  <c r="AZ55" i="18"/>
  <c r="AV40" i="14"/>
  <c r="BB14" i="26"/>
  <c r="N11" i="26"/>
  <c r="AJ42" i="26"/>
  <c r="AJ45" i="26"/>
  <c r="AL49" i="26"/>
  <c r="AV49" i="26" s="1"/>
  <c r="AL60" i="26"/>
  <c r="AJ39" i="26"/>
  <c r="AP48" i="26"/>
  <c r="AQ48" i="26"/>
  <c r="BA47" i="26" s="1"/>
  <c r="AP36" i="26"/>
  <c r="AP57" i="26"/>
  <c r="AN50" i="26"/>
  <c r="AX50" i="26" s="1"/>
  <c r="AO50" i="26"/>
  <c r="AY49" i="26" s="1"/>
  <c r="AN44" i="26"/>
  <c r="AX44" i="26" s="1"/>
  <c r="AO44" i="26"/>
  <c r="AY44" i="26" s="1"/>
  <c r="AN13" i="26"/>
  <c r="J10" i="26" s="1"/>
  <c r="AO13" i="26"/>
  <c r="K10" i="26" s="1"/>
  <c r="AL12" i="26"/>
  <c r="AV11" i="26" s="1"/>
  <c r="AL27" i="26"/>
  <c r="AL16" i="26"/>
  <c r="H13" i="26" s="1"/>
  <c r="AT53" i="26"/>
  <c r="G21" i="11"/>
  <c r="K13" i="11"/>
  <c r="M20" i="11"/>
  <c r="O34" i="11"/>
  <c r="BB36" i="18"/>
  <c r="AY51" i="24"/>
  <c r="BC11" i="24"/>
  <c r="AW25" i="18"/>
  <c r="AU23" i="24"/>
  <c r="AV15" i="28"/>
  <c r="AY30" i="22"/>
  <c r="AL70" i="15"/>
  <c r="AV70" i="15" s="1"/>
  <c r="AJ17" i="15"/>
  <c r="F14" i="15" s="1"/>
  <c r="AJ58" i="15"/>
  <c r="AJ27" i="15"/>
  <c r="AT27" i="15" s="1"/>
  <c r="AL24" i="15"/>
  <c r="H21" i="15" s="1"/>
  <c r="AL15" i="15"/>
  <c r="BA20" i="15"/>
  <c r="AP20" i="11"/>
  <c r="AR14" i="11"/>
  <c r="AE38" i="11"/>
  <c r="G35" i="11" s="1"/>
  <c r="AH38" i="11"/>
  <c r="AG34" i="11"/>
  <c r="AE34" i="11"/>
  <c r="AF34" i="11"/>
  <c r="AN39" i="11"/>
  <c r="AI57" i="11"/>
  <c r="AE57" i="11"/>
  <c r="AH57" i="11"/>
  <c r="AG32" i="11"/>
  <c r="AE32" i="11"/>
  <c r="AH32" i="11"/>
  <c r="AJ52" i="11"/>
  <c r="AP55" i="11"/>
  <c r="AN15" i="11"/>
  <c r="AN44" i="11"/>
  <c r="AJ15" i="11"/>
  <c r="AG42" i="11"/>
  <c r="AH42" i="11"/>
  <c r="AF53" i="11"/>
  <c r="AI53" i="11"/>
  <c r="AN12" i="11"/>
  <c r="AG14" i="11"/>
  <c r="AE14" i="11"/>
  <c r="AI54" i="11"/>
  <c r="AF54" i="11"/>
  <c r="AE43" i="11"/>
  <c r="AE12" i="11"/>
  <c r="AE11" i="11"/>
  <c r="AU24" i="24"/>
  <c r="AJ34" i="24"/>
  <c r="AT33" i="24" s="1"/>
  <c r="AP62" i="24"/>
  <c r="AZ62" i="24" s="1"/>
  <c r="BA62" i="24"/>
  <c r="AJ42" i="18"/>
  <c r="AJ52" i="26"/>
  <c r="AT52" i="26" s="1"/>
  <c r="AU52" i="26"/>
  <c r="AR53" i="16"/>
  <c r="BB52" i="16" s="1"/>
  <c r="AP62" i="14"/>
  <c r="BA62" i="14"/>
  <c r="AL16" i="15"/>
  <c r="H13" i="15" s="1"/>
  <c r="AP35" i="13"/>
  <c r="G12" i="19"/>
  <c r="AJ15" i="19"/>
  <c r="F12" i="19" s="1"/>
  <c r="AP22" i="16"/>
  <c r="AL55" i="17"/>
  <c r="AV55" i="17" s="1"/>
  <c r="AE48" i="11"/>
  <c r="AF50" i="11"/>
  <c r="AF55" i="11"/>
  <c r="AE29" i="11"/>
  <c r="AI16" i="11"/>
  <c r="AI12" i="11"/>
  <c r="AE25" i="11"/>
  <c r="AI11" i="11"/>
  <c r="AF25" i="11"/>
  <c r="AF28" i="11"/>
  <c r="AF36" i="11"/>
  <c r="AP56" i="11"/>
  <c r="BA61" i="14"/>
  <c r="BC52" i="16"/>
  <c r="AU28" i="24"/>
  <c r="AU27" i="24"/>
  <c r="AJ53" i="28"/>
  <c r="G34" i="20"/>
  <c r="AJ37" i="20"/>
  <c r="F34" i="20" s="1"/>
  <c r="AJ45" i="22"/>
  <c r="BA47" i="17"/>
  <c r="AP47" i="17"/>
  <c r="AZ47" i="17" s="1"/>
  <c r="AL39" i="14"/>
  <c r="AV39" i="14" s="1"/>
  <c r="AL35" i="13"/>
  <c r="AV35" i="13" s="1"/>
  <c r="AW35" i="13"/>
  <c r="AN55" i="17"/>
  <c r="AV25" i="20"/>
  <c r="AL20" i="17"/>
  <c r="AU58" i="19"/>
  <c r="AJ58" i="19"/>
  <c r="AT58" i="19" s="1"/>
  <c r="AL36" i="20"/>
  <c r="AP52" i="26"/>
  <c r="AL45" i="22"/>
  <c r="AV45" i="22" s="1"/>
  <c r="AL21" i="17"/>
  <c r="H18" i="17" s="1"/>
  <c r="I18" i="17"/>
  <c r="AP46" i="16"/>
  <c r="AZ45" i="16" s="1"/>
  <c r="AP58" i="17"/>
  <c r="AN15" i="19"/>
  <c r="J12" i="19" s="1"/>
  <c r="AP27" i="13"/>
  <c r="AT49" i="18"/>
  <c r="M19" i="18"/>
  <c r="AJ50" i="21"/>
  <c r="AT49" i="21" s="1"/>
  <c r="AP17" i="24"/>
  <c r="L14" i="24" s="1"/>
  <c r="M14" i="24"/>
  <c r="AR32" i="27"/>
  <c r="AL19" i="17"/>
  <c r="AJ34" i="27"/>
  <c r="BA45" i="22"/>
  <c r="AP45" i="22"/>
  <c r="AZ45" i="22" s="1"/>
  <c r="AP52" i="19"/>
  <c r="I25" i="18"/>
  <c r="AL28" i="18"/>
  <c r="H25" i="18" s="1"/>
  <c r="AP15" i="19"/>
  <c r="L12" i="19" s="1"/>
  <c r="M12" i="19"/>
  <c r="AL23" i="13"/>
  <c r="I20" i="13"/>
  <c r="AJ40" i="27"/>
  <c r="AT39" i="27" s="1"/>
  <c r="AU39" i="27"/>
  <c r="AP31" i="26"/>
  <c r="L28" i="26" s="1"/>
  <c r="AL34" i="27"/>
  <c r="AJ47" i="16"/>
  <c r="AP67" i="22"/>
  <c r="AP51" i="24"/>
  <c r="AZ51" i="24" s="1"/>
  <c r="BA51" i="24"/>
  <c r="AU23" i="18"/>
  <c r="K14" i="17"/>
  <c r="AN17" i="17"/>
  <c r="J14" i="17" s="1"/>
  <c r="AP28" i="13"/>
  <c r="AL34" i="13"/>
  <c r="AJ50" i="26"/>
  <c r="AU49" i="26"/>
  <c r="AJ49" i="26"/>
  <c r="AL44" i="16"/>
  <c r="AN47" i="27"/>
  <c r="I8" i="22"/>
  <c r="AL11" i="22"/>
  <c r="H8" i="22" s="1"/>
  <c r="AP58" i="26"/>
  <c r="BA57" i="26"/>
  <c r="AP53" i="22"/>
  <c r="AP21" i="16"/>
  <c r="BA21" i="16"/>
  <c r="AF43" i="11"/>
  <c r="AH48" i="11"/>
  <c r="M22" i="11"/>
  <c r="BA45" i="26"/>
  <c r="AP45" i="26"/>
  <c r="AZ45" i="26" s="1"/>
  <c r="AN69" i="20"/>
  <c r="AL21" i="24"/>
  <c r="AN64" i="17"/>
  <c r="AP23" i="16"/>
  <c r="L20" i="16" s="1"/>
  <c r="M20" i="16"/>
  <c r="AN34" i="20"/>
  <c r="AR51" i="17"/>
  <c r="AP20" i="16"/>
  <c r="AZ25" i="11"/>
  <c r="AG26" i="11"/>
  <c r="AL29" i="20"/>
  <c r="AV28" i="20" s="1"/>
  <c r="AW28" i="20"/>
  <c r="AL44" i="26"/>
  <c r="AY21" i="24"/>
  <c r="AL25" i="24"/>
  <c r="I22" i="24"/>
  <c r="AP16" i="14"/>
  <c r="L13" i="14" s="1"/>
  <c r="M13" i="14"/>
  <c r="AP31" i="20"/>
  <c r="L28" i="20" s="1"/>
  <c r="M28" i="20"/>
  <c r="AV18" i="17"/>
  <c r="K26" i="24"/>
  <c r="AN29" i="24"/>
  <c r="J26" i="24" s="1"/>
  <c r="BC36" i="18"/>
  <c r="AY51" i="17"/>
  <c r="AW25" i="28"/>
  <c r="AW45" i="16"/>
  <c r="AV39" i="27"/>
  <c r="AZ26" i="11"/>
  <c r="AU18" i="17"/>
  <c r="BB62" i="26"/>
  <c r="K21" i="11"/>
  <c r="J10" i="14"/>
  <c r="AT43" i="24"/>
  <c r="AZ60" i="26"/>
  <c r="AY45" i="12"/>
  <c r="AZ32" i="16"/>
  <c r="AU32" i="23"/>
  <c r="L22" i="22"/>
  <c r="H25" i="20"/>
  <c r="AZ14" i="22"/>
  <c r="AZ31" i="18"/>
  <c r="AX54" i="13"/>
  <c r="AW53" i="14"/>
  <c r="BC36" i="15"/>
  <c r="AW35" i="22"/>
  <c r="BA55" i="11"/>
  <c r="AZ60" i="12"/>
  <c r="AZ22" i="23"/>
  <c r="AV53" i="28"/>
  <c r="BA41" i="28"/>
  <c r="AW63" i="14"/>
  <c r="AZ22" i="18"/>
  <c r="L11" i="22"/>
  <c r="BB11" i="24"/>
  <c r="AW28" i="22"/>
  <c r="BA55" i="18"/>
  <c r="AY25" i="21"/>
  <c r="BC58" i="16"/>
  <c r="AX49" i="20"/>
  <c r="AY45" i="22"/>
  <c r="AV45" i="16"/>
  <c r="I25" i="24"/>
  <c r="BC62" i="26"/>
  <c r="AY51" i="26"/>
  <c r="AY41" i="27"/>
  <c r="BB14" i="12"/>
  <c r="AX56" i="16"/>
  <c r="AY59" i="21"/>
  <c r="BB62" i="22"/>
  <c r="BA46" i="26"/>
  <c r="AY56" i="13"/>
  <c r="AV28" i="15"/>
  <c r="AT39" i="17"/>
  <c r="AX59" i="21"/>
  <c r="AW40" i="21"/>
  <c r="BC62" i="22"/>
  <c r="BB28" i="13"/>
  <c r="K11" i="14"/>
  <c r="BA30" i="16"/>
  <c r="BB18" i="17"/>
  <c r="BC12" i="17"/>
  <c r="BC61" i="25"/>
  <c r="BA35" i="27"/>
  <c r="G26" i="18"/>
  <c r="AT62" i="16"/>
  <c r="BC18" i="17"/>
  <c r="O8" i="24"/>
  <c r="AV63" i="14"/>
  <c r="AZ42" i="14"/>
  <c r="J26" i="18"/>
  <c r="AZ60" i="22"/>
  <c r="AT27" i="24"/>
  <c r="K8" i="28"/>
  <c r="BA26" i="21"/>
  <c r="AU28" i="11"/>
  <c r="AX56" i="13"/>
  <c r="AX55" i="13"/>
  <c r="AV44" i="14"/>
  <c r="J22" i="18"/>
  <c r="H17" i="18"/>
  <c r="AV59" i="19"/>
  <c r="AW45" i="19"/>
  <c r="BB68" i="20"/>
  <c r="BA37" i="20"/>
  <c r="M34" i="20"/>
  <c r="BA67" i="20"/>
  <c r="N25" i="20"/>
  <c r="N21" i="20"/>
  <c r="AX26" i="24"/>
  <c r="J22" i="24"/>
  <c r="AX65" i="25"/>
  <c r="AZ35" i="27"/>
  <c r="AU34" i="28"/>
  <c r="J13" i="21"/>
  <c r="AX44" i="12"/>
  <c r="AY55" i="13"/>
  <c r="AV53" i="14"/>
  <c r="N20" i="15"/>
  <c r="AZ42" i="16"/>
  <c r="AU38" i="18"/>
  <c r="G35" i="18"/>
  <c r="AV45" i="19"/>
  <c r="AW59" i="21"/>
  <c r="AV34" i="21"/>
  <c r="H17" i="21"/>
  <c r="BB61" i="20"/>
  <c r="AX50" i="20"/>
  <c r="AX36" i="22"/>
  <c r="BB48" i="23"/>
  <c r="BB31" i="23"/>
  <c r="N28" i="23"/>
  <c r="BA17" i="23"/>
  <c r="AW38" i="24"/>
  <c r="I35" i="24"/>
  <c r="BC37" i="24"/>
  <c r="O34" i="24"/>
  <c r="AW24" i="24"/>
  <c r="I21" i="24"/>
  <c r="BA22" i="24"/>
  <c r="AV28" i="24"/>
  <c r="AW20" i="28"/>
  <c r="AT37" i="28"/>
  <c r="F34" i="28"/>
  <c r="AY25" i="11"/>
  <c r="AW23" i="13"/>
  <c r="AX19" i="13"/>
  <c r="BB36" i="15"/>
  <c r="AT38" i="18"/>
  <c r="F35" i="18"/>
  <c r="AX64" i="19"/>
  <c r="AW58" i="19"/>
  <c r="BC61" i="20"/>
  <c r="AT27" i="20"/>
  <c r="AZ30" i="24"/>
  <c r="L27" i="24"/>
  <c r="AX26" i="25"/>
  <c r="AU58" i="27"/>
  <c r="O13" i="27"/>
  <c r="G14" i="15"/>
  <c r="H35" i="14"/>
  <c r="BC38" i="18"/>
  <c r="O35" i="18"/>
  <c r="O21" i="18"/>
  <c r="AX16" i="21"/>
  <c r="J14" i="21"/>
  <c r="BA30" i="21"/>
  <c r="M27" i="21"/>
  <c r="AW30" i="22"/>
  <c r="I27" i="22"/>
  <c r="BA30" i="24"/>
  <c r="M27" i="24"/>
  <c r="AY24" i="15"/>
  <c r="K21" i="15"/>
  <c r="AY60" i="12"/>
  <c r="J18" i="13"/>
  <c r="AX15" i="15"/>
  <c r="AT57" i="16"/>
  <c r="AX19" i="17"/>
  <c r="J16" i="17"/>
  <c r="AX16" i="18"/>
  <c r="J14" i="18"/>
  <c r="BC62" i="21"/>
  <c r="AX24" i="25"/>
  <c r="J21" i="25"/>
  <c r="AX46" i="26"/>
  <c r="AY14" i="27"/>
  <c r="N11" i="12"/>
  <c r="AX34" i="13"/>
  <c r="BB43" i="15"/>
  <c r="M17" i="15"/>
  <c r="AU17" i="16"/>
  <c r="G14" i="16"/>
  <c r="AT18" i="17"/>
  <c r="BB23" i="18"/>
  <c r="N20" i="18"/>
  <c r="BC38" i="23"/>
  <c r="O35" i="23"/>
  <c r="AX29" i="25"/>
  <c r="G16" i="21"/>
  <c r="G14" i="21"/>
  <c r="AU23" i="15"/>
  <c r="G20" i="15"/>
  <c r="AU29" i="18"/>
  <c r="G27" i="18"/>
  <c r="BA31" i="18"/>
  <c r="M28" i="18"/>
  <c r="BB37" i="18"/>
  <c r="N34" i="18"/>
  <c r="F21" i="18"/>
  <c r="J36" i="20"/>
  <c r="J28" i="20"/>
  <c r="AU27" i="20"/>
  <c r="AT62" i="22"/>
  <c r="I13" i="22"/>
  <c r="H27" i="23"/>
  <c r="BB51" i="27"/>
  <c r="K14" i="18"/>
  <c r="AX64" i="13"/>
  <c r="J21" i="21"/>
  <c r="AT29" i="20"/>
  <c r="AX30" i="25"/>
  <c r="J27" i="25"/>
  <c r="BA15" i="28"/>
  <c r="H32" i="15"/>
  <c r="M20" i="23"/>
  <c r="BA22" i="23"/>
  <c r="AY24" i="21"/>
  <c r="K21" i="21"/>
  <c r="G30" i="28"/>
  <c r="G25" i="25"/>
  <c r="G21" i="25"/>
  <c r="K18" i="25"/>
  <c r="AV59" i="21"/>
  <c r="M30" i="21"/>
  <c r="BA12" i="28"/>
  <c r="BC66" i="28"/>
  <c r="AX25" i="28"/>
  <c r="I12" i="28"/>
  <c r="AP26" i="28"/>
  <c r="AT47" i="28"/>
  <c r="BB37" i="28"/>
  <c r="AL14" i="28"/>
  <c r="AV13" i="28" s="1"/>
  <c r="AR51" i="28"/>
  <c r="AL45" i="28"/>
  <c r="AR16" i="28"/>
  <c r="AL46" i="28"/>
  <c r="AL44" i="28"/>
  <c r="O11" i="28"/>
  <c r="AR14" i="28"/>
  <c r="N11" i="28" s="1"/>
  <c r="AY25" i="28"/>
  <c r="AL59" i="28"/>
  <c r="AV59" i="28" s="1"/>
  <c r="AW59" i="28"/>
  <c r="AJ45" i="28"/>
  <c r="AJ52" i="28"/>
  <c r="AU14" i="28"/>
  <c r="G11" i="28"/>
  <c r="AL35" i="28"/>
  <c r="AV35" i="28" s="1"/>
  <c r="AW35" i="28"/>
  <c r="AW33" i="23"/>
  <c r="AL33" i="23"/>
  <c r="AV33" i="23" s="1"/>
  <c r="I33" i="23"/>
  <c r="AL36" i="23"/>
  <c r="H33" i="23" s="1"/>
  <c r="M27" i="23"/>
  <c r="AP30" i="23"/>
  <c r="L27" i="23" s="1"/>
  <c r="AU33" i="23"/>
  <c r="AJ19" i="25"/>
  <c r="AP41" i="25"/>
  <c r="AY26" i="25"/>
  <c r="AP32" i="25"/>
  <c r="BA66" i="25"/>
  <c r="AP66" i="25"/>
  <c r="AP58" i="25"/>
  <c r="AP28" i="25"/>
  <c r="AJ58" i="25"/>
  <c r="AJ59" i="25"/>
  <c r="AU23" i="25"/>
  <c r="AN59" i="25"/>
  <c r="AY66" i="25"/>
  <c r="AP66" i="21"/>
  <c r="AZ66" i="21" s="1"/>
  <c r="BA66" i="21"/>
  <c r="AN12" i="21"/>
  <c r="J9" i="21" s="1"/>
  <c r="K9" i="21"/>
  <c r="AJ19" i="21"/>
  <c r="F16" i="21" s="1"/>
  <c r="K13" i="21"/>
  <c r="AL54" i="21"/>
  <c r="AW45" i="21"/>
  <c r="AL45" i="21"/>
  <c r="AV45" i="21" s="1"/>
  <c r="AN34" i="21"/>
  <c r="AT11" i="21"/>
  <c r="AL53" i="21"/>
  <c r="AX15" i="21"/>
  <c r="AL25" i="21"/>
  <c r="AN11" i="21"/>
  <c r="G21" i="21"/>
  <c r="AJ24" i="21"/>
  <c r="AT24" i="21" s="1"/>
  <c r="AX45" i="21"/>
  <c r="AN57" i="21"/>
  <c r="AU53" i="21"/>
  <c r="AJ40" i="21"/>
  <c r="AP25" i="21"/>
  <c r="AZ25" i="21" s="1"/>
  <c r="AP21" i="21"/>
  <c r="BC37" i="18"/>
  <c r="AV24" i="18"/>
  <c r="AT23" i="18"/>
  <c r="AN42" i="18"/>
  <c r="BC18" i="18"/>
  <c r="AZ47" i="18"/>
  <c r="AP25" i="18"/>
  <c r="AL29" i="18"/>
  <c r="I26" i="18"/>
  <c r="AJ17" i="18"/>
  <c r="AX56" i="18"/>
  <c r="AV49" i="18"/>
  <c r="AV58" i="18"/>
  <c r="AU24" i="18"/>
  <c r="I26" i="15"/>
  <c r="AL25" i="15"/>
  <c r="H26" i="15" s="1"/>
  <c r="AP17" i="15"/>
  <c r="AZ17" i="15" s="1"/>
  <c r="M14" i="15"/>
  <c r="AL38" i="15"/>
  <c r="H35" i="15" s="1"/>
  <c r="I35" i="15"/>
  <c r="AP62" i="15"/>
  <c r="I22" i="15"/>
  <c r="AL21" i="15"/>
  <c r="AU24" i="15"/>
  <c r="H25" i="15"/>
  <c r="AN29" i="15"/>
  <c r="AP27" i="15"/>
  <c r="AP22" i="12"/>
  <c r="AT48" i="12"/>
  <c r="AX59" i="12"/>
  <c r="AN49" i="12"/>
  <c r="AR59" i="12"/>
  <c r="AY44" i="12"/>
  <c r="AP63" i="28"/>
  <c r="AR70" i="28"/>
  <c r="BB70" i="28" s="1"/>
  <c r="BC70" i="28"/>
  <c r="AJ69" i="28"/>
  <c r="AP66" i="28"/>
  <c r="AP60" i="28"/>
  <c r="AW70" i="28"/>
  <c r="AL70" i="28"/>
  <c r="AV70" i="28" s="1"/>
  <c r="AP64" i="28"/>
  <c r="BA52" i="28"/>
  <c r="AP52" i="28"/>
  <c r="AP65" i="28"/>
  <c r="AW63" i="28"/>
  <c r="AN62" i="28"/>
  <c r="AW54" i="28"/>
  <c r="AL55" i="28"/>
  <c r="AV54" i="28" s="1"/>
  <c r="AJ58" i="28"/>
  <c r="AT58" i="28" s="1"/>
  <c r="AU58" i="28"/>
  <c r="AL58" i="28"/>
  <c r="AY56" i="28"/>
  <c r="AN56" i="28"/>
  <c r="AX56" i="28" s="1"/>
  <c r="AP50" i="28"/>
  <c r="AZ50" i="28" s="1"/>
  <c r="BA50" i="28"/>
  <c r="AJ68" i="28"/>
  <c r="AP61" i="28"/>
  <c r="AJ50" i="28"/>
  <c r="AJ55" i="28"/>
  <c r="AR54" i="28"/>
  <c r="AN50" i="28"/>
  <c r="AP49" i="28"/>
  <c r="AR47" i="28"/>
  <c r="AR44" i="28"/>
  <c r="AL41" i="28"/>
  <c r="AR42" i="28"/>
  <c r="AP43" i="28"/>
  <c r="AZ42" i="28" s="1"/>
  <c r="BA42" i="28"/>
  <c r="AP36" i="28"/>
  <c r="AP32" i="28"/>
  <c r="AY46" i="28"/>
  <c r="AJ44" i="28"/>
  <c r="AN41" i="28"/>
  <c r="AN34" i="28"/>
  <c r="G32" i="28"/>
  <c r="AR27" i="28"/>
  <c r="AR25" i="28"/>
  <c r="AL40" i="28"/>
  <c r="AU32" i="28"/>
  <c r="AJ30" i="28"/>
  <c r="G27" i="28"/>
  <c r="AP27" i="28"/>
  <c r="AN15" i="28"/>
  <c r="AZ41" i="28"/>
  <c r="BC38" i="28"/>
  <c r="AR39" i="28"/>
  <c r="BC33" i="28"/>
  <c r="AJ31" i="28"/>
  <c r="F28" i="28" s="1"/>
  <c r="G28" i="28"/>
  <c r="AU33" i="28"/>
  <c r="F30" i="28"/>
  <c r="AW21" i="28"/>
  <c r="AL22" i="28"/>
  <c r="H19" i="28" s="1"/>
  <c r="AR21" i="28"/>
  <c r="AJ22" i="28"/>
  <c r="M15" i="28"/>
  <c r="AP18" i="28"/>
  <c r="L15" i="28" s="1"/>
  <c r="I14" i="28"/>
  <c r="AL17" i="28"/>
  <c r="H14" i="28" s="1"/>
  <c r="AR15" i="28"/>
  <c r="K20" i="28"/>
  <c r="AN23" i="28"/>
  <c r="J20" i="28" s="1"/>
  <c r="AV20" i="28"/>
  <c r="AJ19" i="28"/>
  <c r="O14" i="28"/>
  <c r="AR17" i="28"/>
  <c r="N14" i="28" s="1"/>
  <c r="AL12" i="28"/>
  <c r="AP29" i="28"/>
  <c r="AJ26" i="28"/>
  <c r="AT25" i="28" s="1"/>
  <c r="BA44" i="28"/>
  <c r="AP44" i="28"/>
  <c r="AZ44" i="28" s="1"/>
  <c r="AJ66" i="28"/>
  <c r="AT66" i="28" s="1"/>
  <c r="AU66" i="28"/>
  <c r="I21" i="28"/>
  <c r="AL24" i="28"/>
  <c r="H21" i="28" s="1"/>
  <c r="O21" i="28"/>
  <c r="AR24" i="28"/>
  <c r="N21" i="28" s="1"/>
  <c r="AR20" i="28"/>
  <c r="AN13" i="28"/>
  <c r="AX11" i="28"/>
  <c r="AN63" i="28"/>
  <c r="AN69" i="28"/>
  <c r="AR69" i="28"/>
  <c r="AN66" i="28"/>
  <c r="AX65" i="28" s="1"/>
  <c r="AY65" i="28"/>
  <c r="AN60" i="28"/>
  <c r="AR52" i="28"/>
  <c r="AY64" i="28"/>
  <c r="AN64" i="28"/>
  <c r="AX64" i="28" s="1"/>
  <c r="AY51" i="28"/>
  <c r="AN51" i="28"/>
  <c r="AX51" i="28" s="1"/>
  <c r="AW64" i="28"/>
  <c r="AL65" i="28"/>
  <c r="AV63" i="28"/>
  <c r="AL62" i="28"/>
  <c r="AV62" i="28" s="1"/>
  <c r="AW62" i="28"/>
  <c r="AR58" i="28"/>
  <c r="BB58" i="28" s="1"/>
  <c r="BC58" i="28"/>
  <c r="AR57" i="28"/>
  <c r="AR48" i="28"/>
  <c r="BC67" i="28"/>
  <c r="AR68" i="28"/>
  <c r="BB67" i="28" s="1"/>
  <c r="AL61" i="28"/>
  <c r="AJ57" i="28"/>
  <c r="AN54" i="28"/>
  <c r="AJ49" i="28"/>
  <c r="AP46" i="28"/>
  <c r="AJ43" i="28"/>
  <c r="AR55" i="28"/>
  <c r="BB55" i="28" s="1"/>
  <c r="BC55" i="28"/>
  <c r="AU62" i="28"/>
  <c r="AR41" i="28"/>
  <c r="AP35" i="28"/>
  <c r="AZ35" i="28" s="1"/>
  <c r="AJ46" i="28"/>
  <c r="BC37" i="28"/>
  <c r="AN36" i="28"/>
  <c r="AN33" i="28"/>
  <c r="K30" i="28"/>
  <c r="AR31" i="28"/>
  <c r="N28" i="28" s="1"/>
  <c r="O28" i="28"/>
  <c r="F32" i="28"/>
  <c r="AN40" i="28"/>
  <c r="AT32" i="28"/>
  <c r="AN29" i="28"/>
  <c r="J26" i="28" s="1"/>
  <c r="K26" i="28"/>
  <c r="AX26" i="28"/>
  <c r="AP25" i="28"/>
  <c r="AN14" i="28"/>
  <c r="AL39" i="28"/>
  <c r="BB33" i="28"/>
  <c r="AN30" i="28"/>
  <c r="J27" i="28" s="1"/>
  <c r="K27" i="28"/>
  <c r="AV25" i="28"/>
  <c r="AT33" i="28"/>
  <c r="AR28" i="28"/>
  <c r="F26" i="28"/>
  <c r="AN21" i="28"/>
  <c r="H17" i="28"/>
  <c r="AR22" i="28"/>
  <c r="AJ18" i="28"/>
  <c r="M20" i="28"/>
  <c r="AP23" i="28"/>
  <c r="L20" i="28" s="1"/>
  <c r="AR19" i="28"/>
  <c r="AT14" i="28"/>
  <c r="F11" i="28"/>
  <c r="AR30" i="28"/>
  <c r="N27" i="28" s="1"/>
  <c r="O27" i="28"/>
  <c r="AR35" i="28"/>
  <c r="BB35" i="28" s="1"/>
  <c r="BC35" i="28"/>
  <c r="AU51" i="28"/>
  <c r="AJ51" i="28"/>
  <c r="AP69" i="28"/>
  <c r="K21" i="28"/>
  <c r="AN24" i="28"/>
  <c r="J21" i="28" s="1"/>
  <c r="AN20" i="28"/>
  <c r="AW15" i="28"/>
  <c r="L9" i="28"/>
  <c r="AZ12" i="28"/>
  <c r="AP67" i="28"/>
  <c r="AP59" i="28"/>
  <c r="AZ59" i="28" s="1"/>
  <c r="AJ70" i="28"/>
  <c r="AT70" i="28" s="1"/>
  <c r="AU70" i="28"/>
  <c r="AL66" i="28"/>
  <c r="AU59" i="28"/>
  <c r="AJ60" i="28"/>
  <c r="AT59" i="28" s="1"/>
  <c r="AP70" i="28"/>
  <c r="AZ70" i="28" s="1"/>
  <c r="BA70" i="28"/>
  <c r="AJ64" i="28"/>
  <c r="AU63" i="28"/>
  <c r="AJ65" i="28"/>
  <c r="AR62" i="28"/>
  <c r="BB62" i="28" s="1"/>
  <c r="BC62" i="28"/>
  <c r="AN55" i="28"/>
  <c r="AX55" i="28" s="1"/>
  <c r="AY55" i="28"/>
  <c r="AP58" i="28"/>
  <c r="AJ56" i="28"/>
  <c r="AL68" i="28"/>
  <c r="AP68" i="28"/>
  <c r="AJ61" i="28"/>
  <c r="AT61" i="28" s="1"/>
  <c r="AU61" i="28"/>
  <c r="AL57" i="28"/>
  <c r="AP54" i="28"/>
  <c r="AL49" i="28"/>
  <c r="AR49" i="28"/>
  <c r="AR45" i="28"/>
  <c r="AW42" i="28"/>
  <c r="AL42" i="28"/>
  <c r="AV42" i="28" s="1"/>
  <c r="AR43" i="28"/>
  <c r="BC43" i="28"/>
  <c r="AT62" i="28"/>
  <c r="M35" i="28"/>
  <c r="AP38" i="28"/>
  <c r="L35" i="28" s="1"/>
  <c r="AP34" i="28"/>
  <c r="AP47" i="28"/>
  <c r="AZ47" i="28" s="1"/>
  <c r="BA47" i="28"/>
  <c r="AR46" i="28"/>
  <c r="AN43" i="28"/>
  <c r="AX43" i="28" s="1"/>
  <c r="AY43" i="28"/>
  <c r="AU37" i="28"/>
  <c r="BC32" i="28"/>
  <c r="AP30" i="28"/>
  <c r="L27" i="28" s="1"/>
  <c r="M27" i="28"/>
  <c r="AP28" i="28"/>
  <c r="AJ40" i="28"/>
  <c r="BA40" i="28"/>
  <c r="AP40" i="28"/>
  <c r="AZ40" i="28" s="1"/>
  <c r="M28" i="28"/>
  <c r="AP31" i="28"/>
  <c r="L28" i="28" s="1"/>
  <c r="I26" i="28"/>
  <c r="AL29" i="28"/>
  <c r="H26" i="28" s="1"/>
  <c r="AR26" i="28"/>
  <c r="AP39" i="28"/>
  <c r="AN39" i="28"/>
  <c r="I27" i="28"/>
  <c r="AL30" i="28"/>
  <c r="H27" i="28" s="1"/>
  <c r="AJ28" i="28"/>
  <c r="AT27" i="28" s="1"/>
  <c r="AN31" i="28"/>
  <c r="J28" i="28" s="1"/>
  <c r="K28" i="28"/>
  <c r="AN28" i="28"/>
  <c r="AX27" i="28" s="1"/>
  <c r="AP21" i="28"/>
  <c r="I17" i="28"/>
  <c r="AX12" i="28"/>
  <c r="AN22" i="28"/>
  <c r="AW18" i="28"/>
  <c r="AL19" i="28"/>
  <c r="AV18" i="28" s="1"/>
  <c r="AR18" i="28"/>
  <c r="G13" i="28"/>
  <c r="AJ16" i="28"/>
  <c r="F13" i="28" s="1"/>
  <c r="G20" i="28"/>
  <c r="AJ23" i="28"/>
  <c r="F20" i="28" s="1"/>
  <c r="K16" i="28"/>
  <c r="AN19" i="28"/>
  <c r="J16" i="28" s="1"/>
  <c r="M14" i="28"/>
  <c r="AP17" i="28"/>
  <c r="L14" i="28" s="1"/>
  <c r="AP14" i="28"/>
  <c r="AJ36" i="28"/>
  <c r="AT36" i="28" s="1"/>
  <c r="BC50" i="28"/>
  <c r="AR50" i="28"/>
  <c r="AN48" i="28"/>
  <c r="AL67" i="28"/>
  <c r="M21" i="28"/>
  <c r="AP24" i="28"/>
  <c r="L21" i="28" s="1"/>
  <c r="AP20" i="28"/>
  <c r="AU11" i="28"/>
  <c r="AJ12" i="28"/>
  <c r="F9" i="28" s="1"/>
  <c r="G8" i="28"/>
  <c r="AN67" i="28"/>
  <c r="AN59" i="28"/>
  <c r="AL69" i="28"/>
  <c r="BC59" i="28"/>
  <c r="AR60" i="28"/>
  <c r="BC53" i="28"/>
  <c r="AR53" i="28"/>
  <c r="BB53" i="28" s="1"/>
  <c r="AN70" i="28"/>
  <c r="AX70" i="28" s="1"/>
  <c r="AY70" i="28"/>
  <c r="AR64" i="28"/>
  <c r="AN53" i="28"/>
  <c r="AR65" i="28"/>
  <c r="BB65" i="28" s="1"/>
  <c r="BC65" i="28"/>
  <c r="AP62" i="28"/>
  <c r="AZ62" i="28" s="1"/>
  <c r="BA55" i="28"/>
  <c r="AP55" i="28"/>
  <c r="AZ55" i="28" s="1"/>
  <c r="AN58" i="28"/>
  <c r="AL56" i="28"/>
  <c r="AW56" i="28"/>
  <c r="AN68" i="28"/>
  <c r="AN61" i="28"/>
  <c r="AY61" i="28"/>
  <c r="AR61" i="28"/>
  <c r="BB61" i="28" s="1"/>
  <c r="BB66" i="28"/>
  <c r="AP57" i="28"/>
  <c r="AJ54" i="28"/>
  <c r="AW50" i="28"/>
  <c r="AL50" i="28"/>
  <c r="AV50" i="28" s="1"/>
  <c r="AN49" i="28"/>
  <c r="AJ42" i="28"/>
  <c r="M34" i="28"/>
  <c r="AP37" i="28"/>
  <c r="AP33" i="28"/>
  <c r="AL47" i="28"/>
  <c r="AY45" i="28"/>
  <c r="AY42" i="28"/>
  <c r="AN42" i="28"/>
  <c r="AN38" i="28"/>
  <c r="AN37" i="28"/>
  <c r="J34" i="28" s="1"/>
  <c r="K34" i="28"/>
  <c r="AN35" i="28"/>
  <c r="AN32" i="28"/>
  <c r="J29" i="28" s="1"/>
  <c r="K29" i="28"/>
  <c r="BB32" i="28"/>
  <c r="J30" i="28"/>
  <c r="AR40" i="28"/>
  <c r="BB40" i="28" s="1"/>
  <c r="AW33" i="28"/>
  <c r="AL28" i="28"/>
  <c r="K13" i="28"/>
  <c r="AN16" i="28"/>
  <c r="J13" i="28" s="1"/>
  <c r="AY44" i="28"/>
  <c r="AJ39" i="28"/>
  <c r="BC36" i="28"/>
  <c r="AT34" i="28"/>
  <c r="AL32" i="28"/>
  <c r="H29" i="28" s="1"/>
  <c r="I29" i="28"/>
  <c r="I34" i="28"/>
  <c r="AL37" i="28"/>
  <c r="H34" i="28" s="1"/>
  <c r="I28" i="28"/>
  <c r="AL31" i="28"/>
  <c r="H28" i="28" s="1"/>
  <c r="AJ21" i="28"/>
  <c r="AR12" i="28"/>
  <c r="BB11" i="28" s="1"/>
  <c r="AL11" i="28"/>
  <c r="AP22" i="28"/>
  <c r="AN18" i="28"/>
  <c r="AX17" i="28" s="1"/>
  <c r="H10" i="28"/>
  <c r="I20" i="28"/>
  <c r="AL23" i="28"/>
  <c r="H20" i="28" s="1"/>
  <c r="O20" i="28"/>
  <c r="AR23" i="28"/>
  <c r="N20" i="28" s="1"/>
  <c r="AP19" i="28"/>
  <c r="G14" i="28"/>
  <c r="AJ17" i="28"/>
  <c r="F14" i="28" s="1"/>
  <c r="AT13" i="28"/>
  <c r="AP11" i="28"/>
  <c r="AL27" i="28"/>
  <c r="AV26" i="28" s="1"/>
  <c r="AJ41" i="28"/>
  <c r="AW52" i="28"/>
  <c r="AL52" i="28"/>
  <c r="G21" i="28"/>
  <c r="AJ24" i="28"/>
  <c r="F21" i="28" s="1"/>
  <c r="AJ20" i="28"/>
  <c r="BA16" i="28"/>
  <c r="AR13" i="28"/>
  <c r="H22" i="28"/>
  <c r="AN67" i="27"/>
  <c r="AN59" i="27"/>
  <c r="AW70" i="27"/>
  <c r="AL70" i="27"/>
  <c r="AV70" i="27" s="1"/>
  <c r="AR69" i="27"/>
  <c r="AN62" i="27"/>
  <c r="AJ61" i="27"/>
  <c r="AT61" i="27" s="1"/>
  <c r="AU61" i="27"/>
  <c r="AU57" i="27"/>
  <c r="AJ57" i="27"/>
  <c r="AT57" i="27" s="1"/>
  <c r="AN55" i="27"/>
  <c r="AY54" i="27"/>
  <c r="AP53" i="27"/>
  <c r="AR64" i="27"/>
  <c r="BB63" i="27" s="1"/>
  <c r="AN66" i="27"/>
  <c r="AJ65" i="27"/>
  <c r="AL60" i="27"/>
  <c r="AV59" i="27" s="1"/>
  <c r="AP58" i="27"/>
  <c r="AP56" i="27"/>
  <c r="BC51" i="27"/>
  <c r="AN68" i="27"/>
  <c r="AT62" i="27"/>
  <c r="AP60" i="27"/>
  <c r="AZ60" i="27" s="1"/>
  <c r="BA60" i="27"/>
  <c r="AP50" i="27"/>
  <c r="AR46" i="27"/>
  <c r="BB46" i="27" s="1"/>
  <c r="BC46" i="27"/>
  <c r="M38" i="27"/>
  <c r="AP41" i="27"/>
  <c r="BA33" i="27"/>
  <c r="AP34" i="27"/>
  <c r="AZ34" i="27" s="1"/>
  <c r="AJ50" i="27"/>
  <c r="AJ43" i="27"/>
  <c r="AN50" i="27"/>
  <c r="AX50" i="27" s="1"/>
  <c r="AY50" i="27"/>
  <c r="AP48" i="27"/>
  <c r="AR43" i="27"/>
  <c r="AL54" i="27"/>
  <c r="AV53" i="27" s="1"/>
  <c r="AR42" i="27"/>
  <c r="AR41" i="27"/>
  <c r="AR34" i="27"/>
  <c r="AN36" i="27"/>
  <c r="J33" i="27" s="1"/>
  <c r="K33" i="27"/>
  <c r="AL33" i="27"/>
  <c r="AY20" i="27"/>
  <c r="AN21" i="27"/>
  <c r="AY17" i="27"/>
  <c r="AN18" i="27"/>
  <c r="AN45" i="27"/>
  <c r="AR37" i="27"/>
  <c r="N34" i="27" s="1"/>
  <c r="O34" i="27"/>
  <c r="L33" i="27"/>
  <c r="AL21" i="27"/>
  <c r="AV20" i="27" s="1"/>
  <c r="AL18" i="27"/>
  <c r="AW40" i="27"/>
  <c r="AJ38" i="27"/>
  <c r="L37" i="27"/>
  <c r="AZ32" i="27"/>
  <c r="AR27" i="27"/>
  <c r="AR18" i="27"/>
  <c r="N15" i="27" s="1"/>
  <c r="O15" i="27"/>
  <c r="AJ49" i="27"/>
  <c r="AL35" i="27"/>
  <c r="AN32" i="27"/>
  <c r="I27" i="27"/>
  <c r="AL30" i="27"/>
  <c r="H27" i="27" s="1"/>
  <c r="AL28" i="27"/>
  <c r="AL25" i="27"/>
  <c r="I20" i="27"/>
  <c r="AL23" i="27"/>
  <c r="H20" i="27" s="1"/>
  <c r="AJ24" i="27"/>
  <c r="F21" i="27" s="1"/>
  <c r="G21" i="27"/>
  <c r="AJ19" i="27"/>
  <c r="AN26" i="27"/>
  <c r="AY25" i="27"/>
  <c r="AJ22" i="27"/>
  <c r="AN29" i="27"/>
  <c r="J26" i="27" s="1"/>
  <c r="K26" i="27"/>
  <c r="AN31" i="27"/>
  <c r="J28" i="27" s="1"/>
  <c r="K28" i="27"/>
  <c r="O14" i="27"/>
  <c r="AR17" i="27"/>
  <c r="N14" i="27" s="1"/>
  <c r="AP16" i="27"/>
  <c r="L13" i="27" s="1"/>
  <c r="M13" i="27"/>
  <c r="AR15" i="27"/>
  <c r="AR14" i="27"/>
  <c r="AR13" i="27"/>
  <c r="AR12" i="27"/>
  <c r="AP11" i="27"/>
  <c r="AJ46" i="27"/>
  <c r="AT46" i="27" s="1"/>
  <c r="AU46" i="27"/>
  <c r="AP69" i="27"/>
  <c r="AJ66" i="27"/>
  <c r="AT66" i="27" s="1"/>
  <c r="AU66" i="27"/>
  <c r="AP63" i="27"/>
  <c r="AR70" i="27"/>
  <c r="BB70" i="27" s="1"/>
  <c r="BC70" i="27"/>
  <c r="AN69" i="27"/>
  <c r="AW62" i="27"/>
  <c r="AL62" i="27"/>
  <c r="AV62" i="27" s="1"/>
  <c r="AR61" i="27"/>
  <c r="AR57" i="27"/>
  <c r="BB56" i="27" s="1"/>
  <c r="AL55" i="27"/>
  <c r="AL52" i="27"/>
  <c r="AV52" i="27" s="1"/>
  <c r="AW52" i="27"/>
  <c r="AP64" i="27"/>
  <c r="AZ64" i="27" s="1"/>
  <c r="BA64" i="27"/>
  <c r="AL66" i="27"/>
  <c r="AR65" i="27"/>
  <c r="AN58" i="27"/>
  <c r="AY56" i="27"/>
  <c r="AN56" i="27"/>
  <c r="AX56" i="27" s="1"/>
  <c r="AJ68" i="27"/>
  <c r="AN60" i="27"/>
  <c r="AN48" i="27"/>
  <c r="AL44" i="27"/>
  <c r="AR40" i="27"/>
  <c r="AL48" i="27"/>
  <c r="AW50" i="27"/>
  <c r="AL50" i="27"/>
  <c r="AV50" i="27" s="1"/>
  <c r="AY43" i="27"/>
  <c r="AN43" i="27"/>
  <c r="AJ54" i="27"/>
  <c r="AT54" i="27" s="1"/>
  <c r="AU54" i="27"/>
  <c r="AN46" i="27"/>
  <c r="AX46" i="27" s="1"/>
  <c r="AW41" i="27"/>
  <c r="AL42" i="27"/>
  <c r="AY40" i="27"/>
  <c r="AR36" i="27"/>
  <c r="AN33" i="27"/>
  <c r="M24" i="27"/>
  <c r="AP27" i="27"/>
  <c r="L24" i="27" s="1"/>
  <c r="M17" i="27"/>
  <c r="AP20" i="27"/>
  <c r="L17" i="27" s="1"/>
  <c r="AL45" i="27"/>
  <c r="AJ37" i="27"/>
  <c r="AV40" i="27"/>
  <c r="AL38" i="27"/>
  <c r="AN49" i="27"/>
  <c r="AR49" i="27"/>
  <c r="AN35" i="27"/>
  <c r="AY35" i="27"/>
  <c r="AJ32" i="27"/>
  <c r="AJ30" i="27"/>
  <c r="F27" i="27" s="1"/>
  <c r="G27" i="27"/>
  <c r="AJ28" i="27"/>
  <c r="AJ25" i="27"/>
  <c r="AJ23" i="27"/>
  <c r="F20" i="27" s="1"/>
  <c r="G20" i="27"/>
  <c r="AJ20" i="27"/>
  <c r="M21" i="27"/>
  <c r="AP24" i="27"/>
  <c r="L21" i="27" s="1"/>
  <c r="AR24" i="27"/>
  <c r="N21" i="27" s="1"/>
  <c r="O21" i="27"/>
  <c r="AL19" i="27"/>
  <c r="AR19" i="27"/>
  <c r="AY11" i="27"/>
  <c r="K8" i="27"/>
  <c r="AL26" i="27"/>
  <c r="I19" i="27"/>
  <c r="AL22" i="27"/>
  <c r="H19" i="27" s="1"/>
  <c r="AR22" i="27"/>
  <c r="AL29" i="27"/>
  <c r="I28" i="27"/>
  <c r="AL31" i="27"/>
  <c r="H28" i="27" s="1"/>
  <c r="I14" i="27"/>
  <c r="AL17" i="27"/>
  <c r="H14" i="27" s="1"/>
  <c r="K13" i="27"/>
  <c r="AN16" i="27"/>
  <c r="J13" i="27" s="1"/>
  <c r="AL15" i="27"/>
  <c r="AL14" i="27"/>
  <c r="AL13" i="27"/>
  <c r="AL12" i="27"/>
  <c r="AL11" i="27"/>
  <c r="AJ11" i="27"/>
  <c r="AL47" i="27"/>
  <c r="AJ51" i="27"/>
  <c r="AT51" i="27" s="1"/>
  <c r="AU51" i="27"/>
  <c r="AL67" i="27"/>
  <c r="AN63" i="27"/>
  <c r="AP70" i="27"/>
  <c r="AZ70" i="27" s="1"/>
  <c r="BA70" i="27"/>
  <c r="AW69" i="27"/>
  <c r="AL69" i="27"/>
  <c r="AR62" i="27"/>
  <c r="BB62" i="27" s="1"/>
  <c r="BC62" i="27"/>
  <c r="AN61" i="27"/>
  <c r="AP57" i="27"/>
  <c r="AU52" i="27"/>
  <c r="AJ53" i="27"/>
  <c r="AT52" i="27" s="1"/>
  <c r="AN64" i="27"/>
  <c r="AT58" i="27"/>
  <c r="AR66" i="27"/>
  <c r="BB66" i="27" s="1"/>
  <c r="BC66" i="27"/>
  <c r="AN65" i="27"/>
  <c r="AY65" i="27"/>
  <c r="AL58" i="27"/>
  <c r="AV58" i="27" s="1"/>
  <c r="AW58" i="27"/>
  <c r="AP52" i="27"/>
  <c r="BA52" i="27"/>
  <c r="AR68" i="27"/>
  <c r="AJ60" i="27"/>
  <c r="AU60" i="27"/>
  <c r="AP51" i="27"/>
  <c r="AL43" i="27"/>
  <c r="AJ48" i="27"/>
  <c r="AR44" i="27"/>
  <c r="AU42" i="27"/>
  <c r="AR54" i="27"/>
  <c r="AL46" i="27"/>
  <c r="AJ36" i="27"/>
  <c r="AR33" i="27"/>
  <c r="AR50" i="27"/>
  <c r="BB50" i="27" s="1"/>
  <c r="BC50" i="27"/>
  <c r="AJ45" i="27"/>
  <c r="AP38" i="27"/>
  <c r="AL37" i="27"/>
  <c r="AN38" i="27"/>
  <c r="AL27" i="27"/>
  <c r="AJ21" i="27"/>
  <c r="AP49" i="27"/>
  <c r="AY39" i="27"/>
  <c r="AR35" i="27"/>
  <c r="AL32" i="27"/>
  <c r="AR30" i="27"/>
  <c r="N27" i="27" s="1"/>
  <c r="O27" i="27"/>
  <c r="AR28" i="27"/>
  <c r="AR25" i="27"/>
  <c r="AR23" i="27"/>
  <c r="N20" i="27" s="1"/>
  <c r="O20" i="27"/>
  <c r="AR20" i="27"/>
  <c r="AN24" i="27"/>
  <c r="J21" i="27" s="1"/>
  <c r="K21" i="27"/>
  <c r="K16" i="27"/>
  <c r="AN19" i="27"/>
  <c r="J16" i="27" s="1"/>
  <c r="AY13" i="27"/>
  <c r="K10" i="27"/>
  <c r="AJ26" i="27"/>
  <c r="K19" i="27"/>
  <c r="AN22" i="27"/>
  <c r="J19" i="27" s="1"/>
  <c r="AJ29" i="27"/>
  <c r="AJ31" i="27"/>
  <c r="F28" i="27" s="1"/>
  <c r="G28" i="27"/>
  <c r="M14" i="27"/>
  <c r="AP17" i="27"/>
  <c r="L14" i="27" s="1"/>
  <c r="G13" i="27"/>
  <c r="AJ16" i="27"/>
  <c r="F13" i="27" s="1"/>
  <c r="AP15" i="27"/>
  <c r="AP14" i="27"/>
  <c r="AP13" i="27"/>
  <c r="AP12" i="27"/>
  <c r="AN23" i="27"/>
  <c r="J20" i="27" s="1"/>
  <c r="K20" i="27"/>
  <c r="AR11" i="27"/>
  <c r="AP39" i="27"/>
  <c r="AZ39" i="27" s="1"/>
  <c r="BA39" i="27"/>
  <c r="AY53" i="27"/>
  <c r="AN53" i="27"/>
  <c r="AX53" i="27" s="1"/>
  <c r="AP67" i="27"/>
  <c r="AP59" i="27"/>
  <c r="BA59" i="27"/>
  <c r="AN70" i="27"/>
  <c r="AX70" i="27" s="1"/>
  <c r="AY70" i="27"/>
  <c r="AJ69" i="27"/>
  <c r="AT69" i="27" s="1"/>
  <c r="AU69" i="27"/>
  <c r="AL64" i="27"/>
  <c r="AP62" i="27"/>
  <c r="AW61" i="27"/>
  <c r="AL61" i="27"/>
  <c r="AL56" i="27"/>
  <c r="BC52" i="27"/>
  <c r="AR53" i="27"/>
  <c r="AJ64" i="27"/>
  <c r="AW59" i="27"/>
  <c r="AL68" i="27"/>
  <c r="AP66" i="27"/>
  <c r="AL65" i="27"/>
  <c r="BC63" i="27"/>
  <c r="AR58" i="27"/>
  <c r="BB58" i="27" s="1"/>
  <c r="BC58" i="27"/>
  <c r="AY51" i="27"/>
  <c r="AN52" i="27"/>
  <c r="AX51" i="27" s="1"/>
  <c r="AP68" i="27"/>
  <c r="AZ68" i="27" s="1"/>
  <c r="BA68" i="27"/>
  <c r="AU62" i="27"/>
  <c r="AR60" i="27"/>
  <c r="AP47" i="27"/>
  <c r="BA42" i="27"/>
  <c r="AP42" i="27"/>
  <c r="AZ42" i="27" s="1"/>
  <c r="AR39" i="27"/>
  <c r="AJ44" i="27"/>
  <c r="AR48" i="27"/>
  <c r="AP44" i="27"/>
  <c r="AZ43" i="27" s="1"/>
  <c r="BA54" i="27"/>
  <c r="AP54" i="27"/>
  <c r="AZ54" i="27" s="1"/>
  <c r="AJ41" i="27"/>
  <c r="AP37" i="27"/>
  <c r="BA36" i="27"/>
  <c r="AL36" i="27"/>
  <c r="AW36" i="27"/>
  <c r="AJ33" i="27"/>
  <c r="BA45" i="27"/>
  <c r="AP45" i="27"/>
  <c r="AZ45" i="27" s="1"/>
  <c r="AR45" i="27"/>
  <c r="BB45" i="27" s="1"/>
  <c r="AN37" i="27"/>
  <c r="J34" i="27" s="1"/>
  <c r="AN27" i="27"/>
  <c r="AX44" i="27"/>
  <c r="AR38" i="27"/>
  <c r="O35" i="27"/>
  <c r="BA32" i="27"/>
  <c r="M37" i="27"/>
  <c r="AJ27" i="27"/>
  <c r="AR21" i="27"/>
  <c r="AJ18" i="27"/>
  <c r="AL49" i="27"/>
  <c r="AJ35" i="27"/>
  <c r="L38" i="27"/>
  <c r="I21" i="27"/>
  <c r="AL24" i="27"/>
  <c r="H21" i="27" s="1"/>
  <c r="AP19" i="27"/>
  <c r="AY12" i="27"/>
  <c r="K9" i="27"/>
  <c r="AP26" i="27"/>
  <c r="AR26" i="27"/>
  <c r="BA21" i="27"/>
  <c r="AP22" i="27"/>
  <c r="AZ21" i="27" s="1"/>
  <c r="M26" i="27"/>
  <c r="AP29" i="27"/>
  <c r="AZ28" i="27" s="1"/>
  <c r="AR29" i="27"/>
  <c r="AX17" i="27"/>
  <c r="M28" i="27"/>
  <c r="AP31" i="27"/>
  <c r="L28" i="27" s="1"/>
  <c r="AR31" i="27"/>
  <c r="N28" i="27" s="1"/>
  <c r="O28" i="27"/>
  <c r="AJ17" i="27"/>
  <c r="F14" i="27" s="1"/>
  <c r="G14" i="27"/>
  <c r="AL16" i="27"/>
  <c r="H13" i="27" s="1"/>
  <c r="I13" i="27"/>
  <c r="AJ15" i="27"/>
  <c r="AJ14" i="27"/>
  <c r="AJ13" i="27"/>
  <c r="AJ12" i="27"/>
  <c r="F9" i="27" s="1"/>
  <c r="AN28" i="27"/>
  <c r="AR55" i="27"/>
  <c r="BB55" i="27" s="1"/>
  <c r="BC55" i="27"/>
  <c r="AL57" i="27"/>
  <c r="AJ56" i="27"/>
  <c r="AT56" i="27" s="1"/>
  <c r="AN67" i="26"/>
  <c r="AP70" i="26"/>
  <c r="AZ70" i="26" s="1"/>
  <c r="BA70" i="26"/>
  <c r="AJ64" i="26"/>
  <c r="AL52" i="26"/>
  <c r="AV51" i="26" s="1"/>
  <c r="AR69" i="26"/>
  <c r="AJ65" i="26"/>
  <c r="AJ58" i="26"/>
  <c r="AT57" i="26" s="1"/>
  <c r="AL54" i="26"/>
  <c r="AN68" i="26"/>
  <c r="AJ66" i="26"/>
  <c r="AR65" i="26"/>
  <c r="AY61" i="26"/>
  <c r="AN62" i="26"/>
  <c r="AX61" i="26" s="1"/>
  <c r="AN56" i="26"/>
  <c r="AX56" i="26" s="1"/>
  <c r="AY56" i="26"/>
  <c r="AJ48" i="26"/>
  <c r="AU48" i="26"/>
  <c r="BC58" i="26"/>
  <c r="AR59" i="26"/>
  <c r="AP59" i="26"/>
  <c r="AX45" i="26"/>
  <c r="AU39" i="26"/>
  <c r="AJ40" i="26"/>
  <c r="AT39" i="26" s="1"/>
  <c r="AV63" i="26"/>
  <c r="AN55" i="26"/>
  <c r="AL53" i="26"/>
  <c r="AJ51" i="26"/>
  <c r="AL47" i="26"/>
  <c r="BA44" i="26"/>
  <c r="AP44" i="26"/>
  <c r="AN34" i="26"/>
  <c r="O28" i="26"/>
  <c r="AR31" i="26"/>
  <c r="N28" i="26" s="1"/>
  <c r="AR26" i="26"/>
  <c r="AJ24" i="26"/>
  <c r="F21" i="26" s="1"/>
  <c r="G21" i="26"/>
  <c r="M35" i="26"/>
  <c r="AP38" i="26"/>
  <c r="L35" i="26" s="1"/>
  <c r="AR36" i="26"/>
  <c r="AJ38" i="26"/>
  <c r="AJ33" i="26"/>
  <c r="AW49" i="26"/>
  <c r="AY41" i="26"/>
  <c r="AN41" i="26"/>
  <c r="AX41" i="26" s="1"/>
  <c r="AJ37" i="26"/>
  <c r="K29" i="26"/>
  <c r="AN32" i="26"/>
  <c r="J29" i="26" s="1"/>
  <c r="AL26" i="26"/>
  <c r="AZ36" i="26"/>
  <c r="AR27" i="26"/>
  <c r="AP28" i="26"/>
  <c r="AR28" i="26"/>
  <c r="AN25" i="26"/>
  <c r="J22" i="26" s="1"/>
  <c r="K22" i="26"/>
  <c r="AR19" i="26"/>
  <c r="BC14" i="26"/>
  <c r="O11" i="26"/>
  <c r="AJ22" i="26"/>
  <c r="K17" i="26"/>
  <c r="AN20" i="26"/>
  <c r="J17" i="26" s="1"/>
  <c r="AP18" i="26"/>
  <c r="AW11" i="26"/>
  <c r="I8" i="26"/>
  <c r="I27" i="26"/>
  <c r="AL30" i="26"/>
  <c r="H27" i="26" s="1"/>
  <c r="AP29" i="26"/>
  <c r="G20" i="26"/>
  <c r="AJ23" i="26"/>
  <c r="F20" i="26" s="1"/>
  <c r="AW20" i="26"/>
  <c r="AL21" i="26"/>
  <c r="AV20" i="26" s="1"/>
  <c r="M14" i="26"/>
  <c r="AP17" i="26"/>
  <c r="L14" i="26" s="1"/>
  <c r="K13" i="26"/>
  <c r="AN16" i="26"/>
  <c r="J13" i="26" s="1"/>
  <c r="AN15" i="26"/>
  <c r="AP14" i="26"/>
  <c r="AN12" i="26"/>
  <c r="AP34" i="26"/>
  <c r="BA49" i="26"/>
  <c r="AP49" i="26"/>
  <c r="AL67" i="26"/>
  <c r="AJ67" i="26"/>
  <c r="AN70" i="26"/>
  <c r="AX70" i="26" s="1"/>
  <c r="AY70" i="26"/>
  <c r="AR66" i="26"/>
  <c r="AR64" i="26"/>
  <c r="BB63" i="26" s="1"/>
  <c r="BC63" i="26"/>
  <c r="AN69" i="26"/>
  <c r="AL68" i="26"/>
  <c r="AW62" i="26"/>
  <c r="AL62" i="26"/>
  <c r="AV62" i="26" s="1"/>
  <c r="AN58" i="26"/>
  <c r="AX57" i="26" s="1"/>
  <c r="AR50" i="26"/>
  <c r="AP68" i="26"/>
  <c r="BA67" i="26"/>
  <c r="AP66" i="26"/>
  <c r="AZ66" i="26" s="1"/>
  <c r="BA66" i="26"/>
  <c r="AL65" i="26"/>
  <c r="AV64" i="26" s="1"/>
  <c r="AW64" i="26"/>
  <c r="AJ61" i="26"/>
  <c r="AT61" i="26" s="1"/>
  <c r="AU61" i="26"/>
  <c r="AR54" i="26"/>
  <c r="BB53" i="26" s="1"/>
  <c r="BC53" i="26"/>
  <c r="AL56" i="26"/>
  <c r="AL48" i="26"/>
  <c r="AV48" i="26" s="1"/>
  <c r="AW48" i="26"/>
  <c r="AL59" i="26"/>
  <c r="AV59" i="26" s="1"/>
  <c r="AR45" i="26"/>
  <c r="AJ55" i="26"/>
  <c r="AT54" i="26" s="1"/>
  <c r="AR44" i="26"/>
  <c r="AP40" i="26"/>
  <c r="AZ40" i="26" s="1"/>
  <c r="BA60" i="26"/>
  <c r="AP53" i="26"/>
  <c r="AR51" i="26"/>
  <c r="AR42" i="26"/>
  <c r="BA35" i="26"/>
  <c r="AP35" i="26"/>
  <c r="AP33" i="26"/>
  <c r="AZ32" i="26" s="1"/>
  <c r="K28" i="26"/>
  <c r="AN31" i="26"/>
  <c r="J28" i="26" s="1"/>
  <c r="AJ29" i="26"/>
  <c r="O21" i="26"/>
  <c r="AR24" i="26"/>
  <c r="N21" i="26" s="1"/>
  <c r="AN36" i="26"/>
  <c r="BC39" i="26"/>
  <c r="AR40" i="26"/>
  <c r="BB39" i="26" s="1"/>
  <c r="AR38" i="26"/>
  <c r="AJ35" i="26"/>
  <c r="AR33" i="26"/>
  <c r="AZ46" i="26"/>
  <c r="AZ47" i="26"/>
  <c r="AR41" i="26"/>
  <c r="AL39" i="26"/>
  <c r="AV39" i="26" s="1"/>
  <c r="AR37" i="26"/>
  <c r="AN27" i="26"/>
  <c r="AX26" i="26" s="1"/>
  <c r="AY26" i="26"/>
  <c r="AL28" i="26"/>
  <c r="AJ25" i="26"/>
  <c r="AL19" i="26"/>
  <c r="BC11" i="26"/>
  <c r="O8" i="26"/>
  <c r="AR22" i="26"/>
  <c r="AJ20" i="26"/>
  <c r="I15" i="26"/>
  <c r="AL18" i="26"/>
  <c r="H15" i="26" s="1"/>
  <c r="AW14" i="26"/>
  <c r="I11" i="26"/>
  <c r="H8" i="26"/>
  <c r="AN30" i="26"/>
  <c r="J27" i="26" s="1"/>
  <c r="K27" i="26"/>
  <c r="M20" i="26"/>
  <c r="AP23" i="26"/>
  <c r="L20" i="26" s="1"/>
  <c r="AR23" i="26"/>
  <c r="N20" i="26" s="1"/>
  <c r="O20" i="26"/>
  <c r="AJ21" i="26"/>
  <c r="G14" i="26"/>
  <c r="AJ17" i="26"/>
  <c r="F14" i="26" s="1"/>
  <c r="AJ16" i="26"/>
  <c r="F13" i="26" s="1"/>
  <c r="G13" i="26"/>
  <c r="AP15" i="26"/>
  <c r="AP12" i="26"/>
  <c r="AJ11" i="26"/>
  <c r="AY43" i="26"/>
  <c r="AN43" i="26"/>
  <c r="AX43" i="26" s="1"/>
  <c r="AP64" i="26"/>
  <c r="AR70" i="26"/>
  <c r="BB70" i="26" s="1"/>
  <c r="BC70" i="26"/>
  <c r="AW70" i="26"/>
  <c r="AL70" i="26"/>
  <c r="AV70" i="26" s="1"/>
  <c r="AP65" i="26"/>
  <c r="AN63" i="26"/>
  <c r="AR61" i="26"/>
  <c r="BB61" i="26" s="1"/>
  <c r="BC61" i="26"/>
  <c r="AN54" i="26"/>
  <c r="AL69" i="26"/>
  <c r="AY60" i="26"/>
  <c r="AN60" i="26"/>
  <c r="AX60" i="26" s="1"/>
  <c r="AJ68" i="26"/>
  <c r="AN66" i="26"/>
  <c r="AX66" i="26" s="1"/>
  <c r="AJ63" i="26"/>
  <c r="AJ60" i="26"/>
  <c r="AP54" i="26"/>
  <c r="BB58" i="26"/>
  <c r="BA56" i="26"/>
  <c r="AP56" i="26"/>
  <c r="AZ56" i="26" s="1"/>
  <c r="AJ47" i="26"/>
  <c r="AN59" i="26"/>
  <c r="AJ44" i="26"/>
  <c r="AU44" i="26"/>
  <c r="AP55" i="26"/>
  <c r="AR55" i="26"/>
  <c r="BB55" i="26" s="1"/>
  <c r="BC55" i="26"/>
  <c r="AJ43" i="26"/>
  <c r="AN53" i="26"/>
  <c r="AX52" i="26" s="1"/>
  <c r="AL46" i="26"/>
  <c r="AY40" i="26"/>
  <c r="AN40" i="26"/>
  <c r="AJ34" i="26"/>
  <c r="AR29" i="26"/>
  <c r="AW35" i="26"/>
  <c r="AL35" i="26"/>
  <c r="AV35" i="26" s="1"/>
  <c r="AL38" i="26"/>
  <c r="AR35" i="26"/>
  <c r="AN33" i="26"/>
  <c r="AU41" i="26"/>
  <c r="AJ41" i="26"/>
  <c r="AT41" i="26" s="1"/>
  <c r="AN39" i="26"/>
  <c r="I34" i="26"/>
  <c r="AL37" i="26"/>
  <c r="H34" i="26" s="1"/>
  <c r="AJ32" i="26"/>
  <c r="AR13" i="26"/>
  <c r="BA26" i="26"/>
  <c r="AP27" i="26"/>
  <c r="AY24" i="26"/>
  <c r="AP20" i="26"/>
  <c r="AN28" i="26"/>
  <c r="J25" i="26" s="1"/>
  <c r="K25" i="26"/>
  <c r="AP25" i="26"/>
  <c r="AR25" i="26"/>
  <c r="AP19" i="26"/>
  <c r="BC12" i="26"/>
  <c r="O9" i="26"/>
  <c r="I19" i="26"/>
  <c r="AL22" i="26"/>
  <c r="H19" i="26" s="1"/>
  <c r="AR20" i="26"/>
  <c r="AJ18" i="26"/>
  <c r="H11" i="26"/>
  <c r="AV14" i="26"/>
  <c r="AW12" i="26"/>
  <c r="I9" i="26"/>
  <c r="G27" i="26"/>
  <c r="AJ30" i="26"/>
  <c r="F27" i="26" s="1"/>
  <c r="I20" i="26"/>
  <c r="AL23" i="26"/>
  <c r="H20" i="26" s="1"/>
  <c r="AY21" i="26"/>
  <c r="AR21" i="26"/>
  <c r="AY17" i="26"/>
  <c r="O14" i="26"/>
  <c r="AR17" i="26"/>
  <c r="N14" i="26" s="1"/>
  <c r="AP16" i="26"/>
  <c r="L13" i="26" s="1"/>
  <c r="M13" i="26"/>
  <c r="AN14" i="26"/>
  <c r="AV13" i="26"/>
  <c r="AN11" i="26"/>
  <c r="AP11" i="26"/>
  <c r="AJ46" i="26"/>
  <c r="AW13" i="26"/>
  <c r="AR67" i="26"/>
  <c r="AJ70" i="26"/>
  <c r="AT70" i="26" s="1"/>
  <c r="AU70" i="26"/>
  <c r="AP69" i="26"/>
  <c r="AN64" i="26"/>
  <c r="AP63" i="26"/>
  <c r="AL61" i="26"/>
  <c r="AV60" i="26" s="1"/>
  <c r="AR52" i="26"/>
  <c r="BB52" i="26" s="1"/>
  <c r="BC52" i="26"/>
  <c r="AJ69" i="26"/>
  <c r="AL66" i="26"/>
  <c r="BC57" i="26"/>
  <c r="AR57" i="26"/>
  <c r="BB57" i="26" s="1"/>
  <c r="AR49" i="26"/>
  <c r="AR68" i="26"/>
  <c r="BC68" i="26"/>
  <c r="AN65" i="26"/>
  <c r="AP62" i="26"/>
  <c r="AR60" i="26"/>
  <c r="AJ56" i="26"/>
  <c r="AT56" i="26" s="1"/>
  <c r="AU56" i="26"/>
  <c r="AR47" i="26"/>
  <c r="BB47" i="26" s="1"/>
  <c r="BC47" i="26"/>
  <c r="AJ59" i="26"/>
  <c r="AU59" i="26"/>
  <c r="AR46" i="26"/>
  <c r="AW43" i="26"/>
  <c r="AL43" i="26"/>
  <c r="AV43" i="26" s="1"/>
  <c r="AW63" i="26"/>
  <c r="AL55" i="26"/>
  <c r="AR43" i="26"/>
  <c r="BC43" i="26"/>
  <c r="AP51" i="26"/>
  <c r="AN48" i="26"/>
  <c r="AX48" i="26" s="1"/>
  <c r="AL45" i="26"/>
  <c r="AZ42" i="26"/>
  <c r="AR34" i="26"/>
  <c r="G28" i="26"/>
  <c r="AJ31" i="26"/>
  <c r="F28" i="26" s="1"/>
  <c r="AJ26" i="26"/>
  <c r="AJ36" i="26"/>
  <c r="I30" i="26"/>
  <c r="AL33" i="26"/>
  <c r="H30" i="26" s="1"/>
  <c r="AN38" i="26"/>
  <c r="AN35" i="26"/>
  <c r="AV50" i="26"/>
  <c r="AL41" i="26"/>
  <c r="AP39" i="26"/>
  <c r="K34" i="26"/>
  <c r="AN37" i="26"/>
  <c r="J34" i="26" s="1"/>
  <c r="AR32" i="26"/>
  <c r="AL29" i="26"/>
  <c r="I21" i="26"/>
  <c r="AL24" i="26"/>
  <c r="H21" i="26" s="1"/>
  <c r="AJ27" i="26"/>
  <c r="AN19" i="26"/>
  <c r="J16" i="26" s="1"/>
  <c r="K16" i="26"/>
  <c r="AJ28" i="26"/>
  <c r="AL25" i="26"/>
  <c r="M21" i="26"/>
  <c r="AP24" i="26"/>
  <c r="L21" i="26" s="1"/>
  <c r="AJ19" i="26"/>
  <c r="BC15" i="26"/>
  <c r="O12" i="26"/>
  <c r="AP22" i="26"/>
  <c r="O15" i="26"/>
  <c r="AR18" i="26"/>
  <c r="N15" i="26" s="1"/>
  <c r="AW15" i="26"/>
  <c r="I12" i="26"/>
  <c r="H9" i="26"/>
  <c r="AV12" i="26"/>
  <c r="M27" i="26"/>
  <c r="AP30" i="26"/>
  <c r="L27" i="26" s="1"/>
  <c r="AR30" i="26"/>
  <c r="N27" i="26" s="1"/>
  <c r="O27" i="26"/>
  <c r="AN23" i="26"/>
  <c r="J20" i="26" s="1"/>
  <c r="AP21" i="26"/>
  <c r="AL17" i="26"/>
  <c r="AJ15" i="26"/>
  <c r="AJ14" i="26"/>
  <c r="AJ12" i="26"/>
  <c r="AW31" i="26"/>
  <c r="AL32" i="26"/>
  <c r="AL42" i="26"/>
  <c r="AL57" i="26"/>
  <c r="AV57" i="26" s="1"/>
  <c r="AW57" i="26"/>
  <c r="AW27" i="26"/>
  <c r="AP70" i="25"/>
  <c r="AZ70" i="25" s="1"/>
  <c r="BA70" i="25"/>
  <c r="AN70" i="25"/>
  <c r="AX70" i="25" s="1"/>
  <c r="AY70" i="25"/>
  <c r="AR59" i="25"/>
  <c r="AZ67" i="25"/>
  <c r="AP62" i="25"/>
  <c r="AP56" i="25"/>
  <c r="AL62" i="25"/>
  <c r="BB61" i="25"/>
  <c r="AW59" i="25"/>
  <c r="AJ57" i="25"/>
  <c r="AT57" i="25" s="1"/>
  <c r="AU57" i="25"/>
  <c r="AN69" i="25"/>
  <c r="AR69" i="25"/>
  <c r="AL65" i="25"/>
  <c r="AV65" i="25" s="1"/>
  <c r="AW65" i="25"/>
  <c r="AP60" i="25"/>
  <c r="AV58" i="25"/>
  <c r="BA64" i="25"/>
  <c r="AP64" i="25"/>
  <c r="AZ64" i="25" s="1"/>
  <c r="AJ52" i="25"/>
  <c r="AJ53" i="25"/>
  <c r="AT53" i="25" s="1"/>
  <c r="AU53" i="25"/>
  <c r="AL47" i="25"/>
  <c r="AL39" i="25"/>
  <c r="H36" i="25" s="1"/>
  <c r="I36" i="25"/>
  <c r="K34" i="25"/>
  <c r="AN37" i="25"/>
  <c r="J34" i="25" s="1"/>
  <c r="AR51" i="25"/>
  <c r="AJ47" i="25"/>
  <c r="AL45" i="25"/>
  <c r="AN41" i="25"/>
  <c r="AP39" i="25"/>
  <c r="AL50" i="25"/>
  <c r="AJ42" i="25"/>
  <c r="AN42" i="25"/>
  <c r="AL30" i="25"/>
  <c r="H27" i="25" s="1"/>
  <c r="I27" i="25"/>
  <c r="G24" i="25"/>
  <c r="AJ27" i="25"/>
  <c r="F24" i="25" s="1"/>
  <c r="AJ25" i="25"/>
  <c r="AT24" i="25" s="1"/>
  <c r="O21" i="25"/>
  <c r="AR24" i="25"/>
  <c r="N21" i="25" s="1"/>
  <c r="AP48" i="25"/>
  <c r="AL40" i="25"/>
  <c r="BC36" i="25"/>
  <c r="AR36" i="25"/>
  <c r="BB36" i="25" s="1"/>
  <c r="G27" i="25"/>
  <c r="AJ30" i="25"/>
  <c r="F27" i="25" s="1"/>
  <c r="J26" i="25"/>
  <c r="AX25" i="25"/>
  <c r="AV23" i="25"/>
  <c r="AR46" i="25"/>
  <c r="AP38" i="25"/>
  <c r="J23" i="25"/>
  <c r="BA44" i="25"/>
  <c r="AP44" i="25"/>
  <c r="AZ44" i="25" s="1"/>
  <c r="AX31" i="25"/>
  <c r="AL29" i="25"/>
  <c r="AV28" i="25" s="1"/>
  <c r="F25" i="25"/>
  <c r="J18" i="25"/>
  <c r="AP34" i="25"/>
  <c r="AZ33" i="25" s="1"/>
  <c r="AR15" i="25"/>
  <c r="AN11" i="25"/>
  <c r="AJ20" i="25"/>
  <c r="I13" i="25"/>
  <c r="AL16" i="25"/>
  <c r="H13" i="25" s="1"/>
  <c r="AL13" i="25"/>
  <c r="AL12" i="25"/>
  <c r="AP29" i="25"/>
  <c r="L26" i="25" s="1"/>
  <c r="M26" i="25"/>
  <c r="AR11" i="25"/>
  <c r="AU66" i="25"/>
  <c r="AJ66" i="25"/>
  <c r="AT66" i="25" s="1"/>
  <c r="AY14" i="25"/>
  <c r="K11" i="25"/>
  <c r="AL18" i="25"/>
  <c r="AR14" i="25"/>
  <c r="J12" i="25"/>
  <c r="AN68" i="25"/>
  <c r="AW70" i="25"/>
  <c r="AL70" i="25"/>
  <c r="AV70" i="25" s="1"/>
  <c r="AR67" i="25"/>
  <c r="AP59" i="25"/>
  <c r="AP61" i="25"/>
  <c r="AP57" i="25"/>
  <c r="AZ57" i="25" s="1"/>
  <c r="AU54" i="25"/>
  <c r="AJ55" i="25"/>
  <c r="AL64" i="25"/>
  <c r="AJ62" i="25"/>
  <c r="AV59" i="25"/>
  <c r="AR57" i="25"/>
  <c r="AP69" i="25"/>
  <c r="AL63" i="25"/>
  <c r="AN60" i="25"/>
  <c r="AY56" i="25"/>
  <c r="AR52" i="25"/>
  <c r="BB52" i="25" s="1"/>
  <c r="BC52" i="25"/>
  <c r="AJ45" i="25"/>
  <c r="AN53" i="25"/>
  <c r="AP51" i="25"/>
  <c r="AZ51" i="25" s="1"/>
  <c r="BA51" i="25"/>
  <c r="AR47" i="25"/>
  <c r="AJ43" i="25"/>
  <c r="AL41" i="25"/>
  <c r="AR50" i="25"/>
  <c r="AL42" i="25"/>
  <c r="AL36" i="25"/>
  <c r="AR32" i="25"/>
  <c r="M28" i="25"/>
  <c r="AP31" i="25"/>
  <c r="L28" i="25" s="1"/>
  <c r="AL26" i="25"/>
  <c r="AJ21" i="25"/>
  <c r="AL48" i="25"/>
  <c r="AJ40" i="25"/>
  <c r="F37" i="25" s="1"/>
  <c r="G37" i="25"/>
  <c r="AU36" i="25"/>
  <c r="AJ36" i="25"/>
  <c r="AT36" i="25" s="1"/>
  <c r="AN34" i="25"/>
  <c r="AR27" i="25"/>
  <c r="AR25" i="25"/>
  <c r="J22" i="25"/>
  <c r="AX21" i="25"/>
  <c r="BA52" i="25"/>
  <c r="AP46" i="25"/>
  <c r="AZ45" i="25" s="1"/>
  <c r="G35" i="25"/>
  <c r="AJ38" i="25"/>
  <c r="F35" i="25" s="1"/>
  <c r="AN38" i="25"/>
  <c r="AR22" i="25"/>
  <c r="AL44" i="25"/>
  <c r="K30" i="25"/>
  <c r="AN33" i="25"/>
  <c r="AX32" i="25" s="1"/>
  <c r="O28" i="25"/>
  <c r="AR31" i="25"/>
  <c r="N28" i="25" s="1"/>
  <c r="AL25" i="25"/>
  <c r="AV24" i="25" s="1"/>
  <c r="AP22" i="25"/>
  <c r="AZ21" i="25" s="1"/>
  <c r="BC18" i="25"/>
  <c r="AR19" i="25"/>
  <c r="BB18" i="25" s="1"/>
  <c r="AN16" i="25"/>
  <c r="J13" i="25" s="1"/>
  <c r="AL15" i="25"/>
  <c r="AL20" i="25"/>
  <c r="AV19" i="25" s="1"/>
  <c r="AJ16" i="25"/>
  <c r="F13" i="25" s="1"/>
  <c r="G13" i="25"/>
  <c r="AP13" i="25"/>
  <c r="AJ12" i="25"/>
  <c r="F9" i="25" s="1"/>
  <c r="AJ11" i="25"/>
  <c r="G28" i="25"/>
  <c r="AJ31" i="25"/>
  <c r="F28" i="25" s="1"/>
  <c r="AR35" i="25"/>
  <c r="AL67" i="25"/>
  <c r="AV66" i="25" s="1"/>
  <c r="AW66" i="25"/>
  <c r="BA21" i="25"/>
  <c r="AX14" i="25"/>
  <c r="J11" i="25"/>
  <c r="AN18" i="25"/>
  <c r="AX17" i="25" s="1"/>
  <c r="AL14" i="25"/>
  <c r="M8" i="25"/>
  <c r="AJ70" i="25"/>
  <c r="AT70" i="25" s="1"/>
  <c r="AU70" i="25"/>
  <c r="AJ68" i="25"/>
  <c r="AR58" i="25"/>
  <c r="AN61" i="25"/>
  <c r="AJ56" i="25"/>
  <c r="AN54" i="25"/>
  <c r="AX54" i="25" s="1"/>
  <c r="AY54" i="25"/>
  <c r="AJ64" i="25"/>
  <c r="AN62" i="25"/>
  <c r="AX55" i="25"/>
  <c r="AP55" i="25"/>
  <c r="AZ55" i="25" s="1"/>
  <c r="BA55" i="25"/>
  <c r="AW69" i="25"/>
  <c r="AL69" i="25"/>
  <c r="AJ65" i="25"/>
  <c r="AJ63" i="25"/>
  <c r="AJ60" i="25"/>
  <c r="AW55" i="25"/>
  <c r="AL55" i="25"/>
  <c r="AV55" i="25" s="1"/>
  <c r="AL51" i="25"/>
  <c r="AL43" i="25"/>
  <c r="AW43" i="25"/>
  <c r="AJ61" i="25"/>
  <c r="AW53" i="25"/>
  <c r="AL53" i="25"/>
  <c r="AV53" i="25" s="1"/>
  <c r="AN49" i="25"/>
  <c r="AP47" i="25"/>
  <c r="AR43" i="25"/>
  <c r="AJ39" i="25"/>
  <c r="BB62" i="25"/>
  <c r="AP35" i="25"/>
  <c r="AP50" i="25"/>
  <c r="AR42" i="25"/>
  <c r="BB41" i="25" s="1"/>
  <c r="I31" i="25"/>
  <c r="AL34" i="25"/>
  <c r="AV34" i="25" s="1"/>
  <c r="AR28" i="25"/>
  <c r="AL22" i="25"/>
  <c r="M16" i="25"/>
  <c r="AP19" i="25"/>
  <c r="L16" i="25" s="1"/>
  <c r="AJ48" i="25"/>
  <c r="AN40" i="25"/>
  <c r="J37" i="25" s="1"/>
  <c r="AR40" i="25"/>
  <c r="BB40" i="25" s="1"/>
  <c r="BC40" i="25"/>
  <c r="AP36" i="25"/>
  <c r="AJ34" i="25"/>
  <c r="AT34" i="25" s="1"/>
  <c r="AR29" i="25"/>
  <c r="AJ26" i="25"/>
  <c r="AR21" i="25"/>
  <c r="J16" i="25"/>
  <c r="AJ46" i="25"/>
  <c r="AY46" i="25"/>
  <c r="AN46" i="25"/>
  <c r="AX46" i="25" s="1"/>
  <c r="AL38" i="25"/>
  <c r="O27" i="25"/>
  <c r="AR30" i="25"/>
  <c r="N27" i="25" s="1"/>
  <c r="AR26" i="25"/>
  <c r="AT23" i="25"/>
  <c r="AJ44" i="25"/>
  <c r="AL37" i="25"/>
  <c r="H34" i="25" s="1"/>
  <c r="I34" i="25"/>
  <c r="AJ33" i="25"/>
  <c r="I24" i="25"/>
  <c r="AL27" i="25"/>
  <c r="H24" i="25" s="1"/>
  <c r="O20" i="25"/>
  <c r="AR23" i="25"/>
  <c r="N20" i="25" s="1"/>
  <c r="AL21" i="25"/>
  <c r="H18" i="25" s="1"/>
  <c r="I18" i="25"/>
  <c r="AJ15" i="25"/>
  <c r="AR13" i="25"/>
  <c r="AN20" i="25"/>
  <c r="AP16" i="25"/>
  <c r="L13" i="25" s="1"/>
  <c r="M13" i="25"/>
  <c r="AJ13" i="25"/>
  <c r="AP12" i="25"/>
  <c r="AZ11" i="25" s="1"/>
  <c r="AN43" i="25"/>
  <c r="AL32" i="25"/>
  <c r="AV31" i="25" s="1"/>
  <c r="AL11" i="25"/>
  <c r="L22" i="25"/>
  <c r="BA17" i="25"/>
  <c r="AP18" i="25"/>
  <c r="AZ17" i="25" s="1"/>
  <c r="AJ14" i="25"/>
  <c r="L8" i="25"/>
  <c r="AL68" i="25"/>
  <c r="AR68" i="25"/>
  <c r="AR66" i="25"/>
  <c r="AY58" i="25"/>
  <c r="AN58" i="25"/>
  <c r="AY64" i="25"/>
  <c r="AN64" i="25"/>
  <c r="AX64" i="25" s="1"/>
  <c r="AL61" i="25"/>
  <c r="AR56" i="25"/>
  <c r="AR70" i="25"/>
  <c r="BB70" i="25" s="1"/>
  <c r="BC70" i="25"/>
  <c r="AR64" i="25"/>
  <c r="AR55" i="25"/>
  <c r="AW57" i="25"/>
  <c r="AL57" i="25"/>
  <c r="AV57" i="25" s="1"/>
  <c r="AR54" i="25"/>
  <c r="AJ69" i="25"/>
  <c r="AR65" i="25"/>
  <c r="AP63" i="25"/>
  <c r="AR60" i="25"/>
  <c r="BB60" i="25" s="1"/>
  <c r="BC60" i="25"/>
  <c r="AP54" i="25"/>
  <c r="AL52" i="25"/>
  <c r="AJ49" i="25"/>
  <c r="AJ41" i="25"/>
  <c r="AP37" i="25"/>
  <c r="AU51" i="25"/>
  <c r="AJ51" i="25"/>
  <c r="AW49" i="25"/>
  <c r="AL49" i="25"/>
  <c r="AN45" i="25"/>
  <c r="AP43" i="25"/>
  <c r="AR39" i="25"/>
  <c r="AN52" i="25"/>
  <c r="K32" i="25"/>
  <c r="AN35" i="25"/>
  <c r="J32" i="25" s="1"/>
  <c r="AJ50" i="25"/>
  <c r="AY50" i="25"/>
  <c r="AN50" i="25"/>
  <c r="AX50" i="25" s="1"/>
  <c r="AP42" i="25"/>
  <c r="AJ29" i="25"/>
  <c r="K25" i="25"/>
  <c r="AN28" i="25"/>
  <c r="M20" i="25"/>
  <c r="AP23" i="25"/>
  <c r="L20" i="25" s="1"/>
  <c r="G14" i="25"/>
  <c r="AJ17" i="25"/>
  <c r="F14" i="25" s="1"/>
  <c r="AN48" i="25"/>
  <c r="AR48" i="25"/>
  <c r="BB48" i="25" s="1"/>
  <c r="BC48" i="25"/>
  <c r="AP40" i="25"/>
  <c r="AZ40" i="25" s="1"/>
  <c r="AN36" i="25"/>
  <c r="BC34" i="25"/>
  <c r="AR34" i="25"/>
  <c r="AJ22" i="25"/>
  <c r="O14" i="25"/>
  <c r="AR17" i="25"/>
  <c r="N14" i="25" s="1"/>
  <c r="AL46" i="25"/>
  <c r="AW46" i="25"/>
  <c r="AR45" i="25"/>
  <c r="BC45" i="25"/>
  <c r="O35" i="25"/>
  <c r="AR38" i="25"/>
  <c r="N35" i="25" s="1"/>
  <c r="H25" i="25"/>
  <c r="AN44" i="25"/>
  <c r="AR44" i="25"/>
  <c r="AR33" i="25"/>
  <c r="M27" i="25"/>
  <c r="AP30" i="25"/>
  <c r="L27" i="25" s="1"/>
  <c r="AP26" i="25"/>
  <c r="K20" i="25"/>
  <c r="AN23" i="25"/>
  <c r="J20" i="25" s="1"/>
  <c r="AL17" i="25"/>
  <c r="H14" i="25" s="1"/>
  <c r="I14" i="25"/>
  <c r="O17" i="25"/>
  <c r="AR20" i="25"/>
  <c r="N17" i="25" s="1"/>
  <c r="AP15" i="25"/>
  <c r="AN12" i="25"/>
  <c r="AP20" i="25"/>
  <c r="AR16" i="25"/>
  <c r="N13" i="25" s="1"/>
  <c r="O13" i="25"/>
  <c r="AN13" i="25"/>
  <c r="AR12" i="25"/>
  <c r="AP49" i="25"/>
  <c r="M21" i="25"/>
  <c r="AP24" i="25"/>
  <c r="L21" i="25" s="1"/>
  <c r="AN63" i="25"/>
  <c r="AJ18" i="25"/>
  <c r="AP14" i="25"/>
  <c r="K12" i="25"/>
  <c r="AN53" i="24"/>
  <c r="AN69" i="24"/>
  <c r="AX69" i="24" s="1"/>
  <c r="AY69" i="24"/>
  <c r="AJ64" i="24"/>
  <c r="AT64" i="24" s="1"/>
  <c r="AU64" i="24"/>
  <c r="AJ54" i="24"/>
  <c r="AT54" i="24" s="1"/>
  <c r="AU54" i="24"/>
  <c r="AL68" i="24"/>
  <c r="AP44" i="24"/>
  <c r="AN46" i="24"/>
  <c r="AX46" i="24" s="1"/>
  <c r="AY46" i="24"/>
  <c r="AP60" i="24"/>
  <c r="AL49" i="24"/>
  <c r="AJ45" i="24"/>
  <c r="AT44" i="24" s="1"/>
  <c r="AR34" i="24"/>
  <c r="BC36" i="24"/>
  <c r="AR36" i="24"/>
  <c r="BB36" i="24" s="1"/>
  <c r="AN32" i="24"/>
  <c r="J29" i="24" s="1"/>
  <c r="K29" i="24"/>
  <c r="AR63" i="24"/>
  <c r="AU70" i="24"/>
  <c r="AJ70" i="24"/>
  <c r="AT70" i="24" s="1"/>
  <c r="AN66" i="24"/>
  <c r="AR61" i="24"/>
  <c r="AN54" i="24"/>
  <c r="AL69" i="24"/>
  <c r="AV69" i="24" s="1"/>
  <c r="AW69" i="24"/>
  <c r="AP64" i="24"/>
  <c r="AN58" i="24"/>
  <c r="AR48" i="24"/>
  <c r="AN68" i="24"/>
  <c r="AN61" i="24"/>
  <c r="AX61" i="24" s="1"/>
  <c r="AY61" i="24"/>
  <c r="AJ53" i="24"/>
  <c r="AT52" i="24" s="1"/>
  <c r="AN67" i="24"/>
  <c r="AP59" i="24"/>
  <c r="AN55" i="24"/>
  <c r="AR51" i="24"/>
  <c r="AR44" i="24"/>
  <c r="AR50" i="24"/>
  <c r="AJ46" i="24"/>
  <c r="K34" i="24"/>
  <c r="AN37" i="24"/>
  <c r="J34" i="24" s="1"/>
  <c r="AJ60" i="24"/>
  <c r="AT59" i="24" s="1"/>
  <c r="AJ39" i="24"/>
  <c r="AT38" i="24" s="1"/>
  <c r="AJ32" i="24"/>
  <c r="AR49" i="24"/>
  <c r="AN45" i="24"/>
  <c r="AN35" i="24"/>
  <c r="AP32" i="24"/>
  <c r="AZ31" i="24" s="1"/>
  <c r="M38" i="24"/>
  <c r="AP41" i="24"/>
  <c r="L38" i="24" s="1"/>
  <c r="AN38" i="24"/>
  <c r="BC32" i="24"/>
  <c r="AR33" i="24"/>
  <c r="BB32" i="24" s="1"/>
  <c r="BB37" i="24"/>
  <c r="G27" i="24"/>
  <c r="AJ30" i="24"/>
  <c r="F27" i="24" s="1"/>
  <c r="J23" i="24"/>
  <c r="BC41" i="24"/>
  <c r="L33" i="24"/>
  <c r="AT28" i="24"/>
  <c r="F25" i="24"/>
  <c r="AT24" i="24"/>
  <c r="L30" i="24"/>
  <c r="AZ27" i="24"/>
  <c r="AX24" i="24"/>
  <c r="AL22" i="24"/>
  <c r="AX50" i="24"/>
  <c r="AJ40" i="24"/>
  <c r="G28" i="24"/>
  <c r="AJ31" i="24"/>
  <c r="F28" i="24" s="1"/>
  <c r="F30" i="24"/>
  <c r="AJ26" i="24"/>
  <c r="AT25" i="24" s="1"/>
  <c r="AX21" i="24"/>
  <c r="AR19" i="24"/>
  <c r="BB18" i="24" s="1"/>
  <c r="AN16" i="24"/>
  <c r="J13" i="24" s="1"/>
  <c r="K13" i="24"/>
  <c r="AN13" i="24"/>
  <c r="AJ18" i="24"/>
  <c r="AT17" i="24" s="1"/>
  <c r="AL13" i="24"/>
  <c r="N8" i="24"/>
  <c r="BA20" i="24"/>
  <c r="M13" i="24"/>
  <c r="AP16" i="24"/>
  <c r="L13" i="24" s="1"/>
  <c r="AL20" i="24"/>
  <c r="AP15" i="24"/>
  <c r="AP11" i="24"/>
  <c r="K30" i="24"/>
  <c r="AN33" i="24"/>
  <c r="J30" i="24" s="1"/>
  <c r="AU35" i="24"/>
  <c r="AJ36" i="24"/>
  <c r="AL57" i="24"/>
  <c r="AW56" i="24"/>
  <c r="AR55" i="24"/>
  <c r="BB55" i="24" s="1"/>
  <c r="BC55" i="24"/>
  <c r="BB12" i="24"/>
  <c r="AN40" i="24"/>
  <c r="AX39" i="24" s="1"/>
  <c r="AY39" i="24"/>
  <c r="AR40" i="24"/>
  <c r="BC40" i="24"/>
  <c r="O28" i="24"/>
  <c r="AR31" i="24"/>
  <c r="N28" i="24" s="1"/>
  <c r="AR29" i="24"/>
  <c r="AR21" i="24"/>
  <c r="O14" i="24"/>
  <c r="AR17" i="24"/>
  <c r="N14" i="24" s="1"/>
  <c r="AZ22" i="24"/>
  <c r="AL18" i="24"/>
  <c r="AR15" i="24"/>
  <c r="BB14" i="24" s="1"/>
  <c r="BC14" i="24"/>
  <c r="AN12" i="24"/>
  <c r="AY11" i="24"/>
  <c r="AN18" i="24"/>
  <c r="AX17" i="24" s="1"/>
  <c r="O11" i="24"/>
  <c r="AL19" i="24"/>
  <c r="I13" i="24"/>
  <c r="AL16" i="24"/>
  <c r="H13" i="24" s="1"/>
  <c r="AP12" i="24"/>
  <c r="AN20" i="24"/>
  <c r="AL15" i="24"/>
  <c r="AJ21" i="24"/>
  <c r="AP29" i="24"/>
  <c r="L26" i="24" s="1"/>
  <c r="AL42" i="24"/>
  <c r="AV42" i="24" s="1"/>
  <c r="AW42" i="24"/>
  <c r="AL62" i="24"/>
  <c r="AV62" i="24" s="1"/>
  <c r="AW62" i="24"/>
  <c r="BC13" i="24"/>
  <c r="O10" i="24"/>
  <c r="O15" i="24"/>
  <c r="BC18" i="24"/>
  <c r="AR65" i="24"/>
  <c r="BB65" i="24" s="1"/>
  <c r="BC65" i="24"/>
  <c r="AR60" i="24"/>
  <c r="AR39" i="24"/>
  <c r="AT42" i="24"/>
  <c r="AR22" i="24"/>
  <c r="O21" i="24"/>
  <c r="AR24" i="24"/>
  <c r="N21" i="24" s="1"/>
  <c r="AR62" i="24"/>
  <c r="AJ62" i="24"/>
  <c r="AJ66" i="24"/>
  <c r="AL64" i="24"/>
  <c r="AU58" i="24"/>
  <c r="AJ58" i="24"/>
  <c r="AT58" i="24" s="1"/>
  <c r="AJ48" i="24"/>
  <c r="AR69" i="24"/>
  <c r="AR64" i="24"/>
  <c r="BA58" i="24"/>
  <c r="AP58" i="24"/>
  <c r="AP56" i="24"/>
  <c r="AL53" i="24"/>
  <c r="AR47" i="24"/>
  <c r="AJ68" i="24"/>
  <c r="AP65" i="24"/>
  <c r="AL61" i="24"/>
  <c r="AL54" i="24"/>
  <c r="AL67" i="24"/>
  <c r="AN59" i="24"/>
  <c r="AR57" i="24"/>
  <c r="BB57" i="24" s="1"/>
  <c r="AR52" i="24"/>
  <c r="AL48" i="24"/>
  <c r="AR43" i="24"/>
  <c r="AJ50" i="24"/>
  <c r="AL46" i="24"/>
  <c r="AN60" i="24"/>
  <c r="BA47" i="24"/>
  <c r="AN41" i="24"/>
  <c r="AP39" i="24"/>
  <c r="L36" i="24" s="1"/>
  <c r="BC35" i="24"/>
  <c r="AR35" i="24"/>
  <c r="BC66" i="24"/>
  <c r="AZ52" i="24"/>
  <c r="BA48" i="24"/>
  <c r="AP49" i="24"/>
  <c r="AP45" i="24"/>
  <c r="AR45" i="24"/>
  <c r="BB45" i="24" s="1"/>
  <c r="BC45" i="24"/>
  <c r="AP34" i="24"/>
  <c r="L31" i="24" s="1"/>
  <c r="M31" i="24"/>
  <c r="AP42" i="24"/>
  <c r="AZ42" i="24" s="1"/>
  <c r="BA42" i="24"/>
  <c r="AJ37" i="24"/>
  <c r="AL35" i="24"/>
  <c r="H32" i="24" s="1"/>
  <c r="AW34" i="24"/>
  <c r="O20" i="24"/>
  <c r="AR23" i="24"/>
  <c r="N20" i="24" s="1"/>
  <c r="AR28" i="24"/>
  <c r="AL26" i="24"/>
  <c r="F26" i="24"/>
  <c r="AP40" i="24"/>
  <c r="AX25" i="24"/>
  <c r="I20" i="24"/>
  <c r="AL23" i="24"/>
  <c r="H20" i="24" s="1"/>
  <c r="AJ22" i="24"/>
  <c r="AP14" i="24"/>
  <c r="O17" i="24"/>
  <c r="AR20" i="24"/>
  <c r="N17" i="24" s="1"/>
  <c r="AJ16" i="24"/>
  <c r="F13" i="24" s="1"/>
  <c r="N11" i="24"/>
  <c r="AZ21" i="24"/>
  <c r="M16" i="24"/>
  <c r="AP19" i="24"/>
  <c r="L16" i="24" s="1"/>
  <c r="AY14" i="24"/>
  <c r="K11" i="24"/>
  <c r="AL12" i="24"/>
  <c r="BA21" i="24"/>
  <c r="AP18" i="24"/>
  <c r="AP13" i="24"/>
  <c r="AL27" i="24"/>
  <c r="AL11" i="24"/>
  <c r="AJ41" i="24"/>
  <c r="AN63" i="24"/>
  <c r="AX63" i="24" s="1"/>
  <c r="BB13" i="24"/>
  <c r="N10" i="24"/>
  <c r="G11" i="24"/>
  <c r="AU14" i="24"/>
  <c r="N15" i="24"/>
  <c r="AR70" i="24"/>
  <c r="BB70" i="24" s="1"/>
  <c r="BC70" i="24"/>
  <c r="AJ63" i="24"/>
  <c r="AP66" i="24"/>
  <c r="AN65" i="24"/>
  <c r="AY65" i="24"/>
  <c r="AJ61" i="24"/>
  <c r="AR53" i="24"/>
  <c r="AJ67" i="24"/>
  <c r="AJ57" i="24"/>
  <c r="AW55" i="24"/>
  <c r="AL55" i="24"/>
  <c r="AV55" i="24" s="1"/>
  <c r="AW50" i="24"/>
  <c r="AL50" i="24"/>
  <c r="AV50" i="24" s="1"/>
  <c r="AY49" i="24"/>
  <c r="AN49" i="24"/>
  <c r="AX49" i="24" s="1"/>
  <c r="O27" i="24"/>
  <c r="AR30" i="24"/>
  <c r="N27" i="24" s="1"/>
  <c r="M23" i="24"/>
  <c r="AP26" i="24"/>
  <c r="L23" i="24" s="1"/>
  <c r="AP69" i="24"/>
  <c r="AZ69" i="24" s="1"/>
  <c r="BA69" i="24"/>
  <c r="AL66" i="24"/>
  <c r="AJ56" i="24"/>
  <c r="AJ47" i="24"/>
  <c r="AJ69" i="24"/>
  <c r="AP61" i="24"/>
  <c r="AZ61" i="24" s="1"/>
  <c r="BA61" i="24"/>
  <c r="AL58" i="24"/>
  <c r="AY56" i="24"/>
  <c r="AN56" i="24"/>
  <c r="AX56" i="24" s="1"/>
  <c r="AR68" i="24"/>
  <c r="AL65" i="24"/>
  <c r="AR54" i="24"/>
  <c r="AP67" i="24"/>
  <c r="AZ67" i="24" s="1"/>
  <c r="BA67" i="24"/>
  <c r="AL59" i="24"/>
  <c r="AP57" i="24"/>
  <c r="AL47" i="24"/>
  <c r="AY43" i="24"/>
  <c r="AN43" i="24"/>
  <c r="AX43" i="24" s="1"/>
  <c r="BA54" i="24"/>
  <c r="AP54" i="24"/>
  <c r="AZ54" i="24" s="1"/>
  <c r="AP50" i="24"/>
  <c r="AZ50" i="24" s="1"/>
  <c r="BA50" i="24"/>
  <c r="BA46" i="24"/>
  <c r="AP46" i="24"/>
  <c r="AZ46" i="24" s="1"/>
  <c r="AP37" i="24"/>
  <c r="L34" i="24" s="1"/>
  <c r="M34" i="24"/>
  <c r="AL60" i="24"/>
  <c r="BC58" i="24"/>
  <c r="AL41" i="24"/>
  <c r="AJ49" i="24"/>
  <c r="AU49" i="24"/>
  <c r="AL45" i="24"/>
  <c r="AL37" i="24"/>
  <c r="H34" i="24" s="1"/>
  <c r="I34" i="24"/>
  <c r="H36" i="24"/>
  <c r="AW43" i="24"/>
  <c r="AN42" i="24"/>
  <c r="AP38" i="24"/>
  <c r="M35" i="24"/>
  <c r="K27" i="24"/>
  <c r="AN30" i="24"/>
  <c r="J27" i="24" s="1"/>
  <c r="AR26" i="24"/>
  <c r="F24" i="24"/>
  <c r="AT23" i="24"/>
  <c r="K20" i="24"/>
  <c r="AN23" i="24"/>
  <c r="J20" i="24" s="1"/>
  <c r="F32" i="24"/>
  <c r="K25" i="24"/>
  <c r="AN28" i="24"/>
  <c r="J25" i="24" s="1"/>
  <c r="AL40" i="24"/>
  <c r="AU34" i="24"/>
  <c r="K28" i="24"/>
  <c r="AN31" i="24"/>
  <c r="J28" i="24" s="1"/>
  <c r="I27" i="24"/>
  <c r="AL30" i="24"/>
  <c r="H27" i="24" s="1"/>
  <c r="AR27" i="24"/>
  <c r="AR25" i="24"/>
  <c r="AP24" i="24"/>
  <c r="L21" i="24" s="1"/>
  <c r="I14" i="24"/>
  <c r="AL17" i="24"/>
  <c r="H14" i="24" s="1"/>
  <c r="AL14" i="24"/>
  <c r="AW33" i="24"/>
  <c r="BA27" i="24"/>
  <c r="G16" i="24"/>
  <c r="AJ19" i="24"/>
  <c r="F16" i="24" s="1"/>
  <c r="K12" i="24"/>
  <c r="AJ13" i="24"/>
  <c r="L19" i="24"/>
  <c r="AZ20" i="24"/>
  <c r="K16" i="24"/>
  <c r="AN19" i="24"/>
  <c r="J16" i="24" s="1"/>
  <c r="AJ20" i="24"/>
  <c r="G12" i="24"/>
  <c r="AU11" i="24"/>
  <c r="G8" i="24"/>
  <c r="AL32" i="24"/>
  <c r="AV31" i="24" s="1"/>
  <c r="AN48" i="24"/>
  <c r="AU51" i="24"/>
  <c r="AJ51" i="24"/>
  <c r="AT51" i="24" s="1"/>
  <c r="AL52" i="24"/>
  <c r="BC12" i="24"/>
  <c r="AT14" i="24"/>
  <c r="F11" i="24"/>
  <c r="AP69" i="23"/>
  <c r="AP65" i="23"/>
  <c r="AP61" i="23"/>
  <c r="AU64" i="23"/>
  <c r="AJ64" i="23"/>
  <c r="AT64" i="23" s="1"/>
  <c r="AW70" i="23"/>
  <c r="AL70" i="23"/>
  <c r="AV70" i="23" s="1"/>
  <c r="AP68" i="23"/>
  <c r="AY68" i="23"/>
  <c r="AN68" i="23"/>
  <c r="AR56" i="23"/>
  <c r="AJ55" i="23"/>
  <c r="BA54" i="23"/>
  <c r="AP54" i="23"/>
  <c r="AZ54" i="23" s="1"/>
  <c r="AJ52" i="23"/>
  <c r="AY50" i="23"/>
  <c r="AN50" i="23"/>
  <c r="AX50" i="23" s="1"/>
  <c r="AY48" i="23"/>
  <c r="AN48" i="23"/>
  <c r="AX48" i="23" s="1"/>
  <c r="AP34" i="23"/>
  <c r="L31" i="23" s="1"/>
  <c r="M31" i="23"/>
  <c r="AP60" i="23"/>
  <c r="AY60" i="23"/>
  <c r="AN60" i="23"/>
  <c r="AR54" i="23"/>
  <c r="AJ49" i="23"/>
  <c r="AV45" i="23"/>
  <c r="AR44" i="23"/>
  <c r="AL66" i="23"/>
  <c r="AP62" i="23"/>
  <c r="BC62" i="23"/>
  <c r="AR62" i="23"/>
  <c r="BB62" i="23" s="1"/>
  <c r="AL58" i="23"/>
  <c r="AN46" i="23"/>
  <c r="AN45" i="23"/>
  <c r="AR42" i="23"/>
  <c r="AX36" i="23"/>
  <c r="O37" i="23"/>
  <c r="AR40" i="23"/>
  <c r="N37" i="23" s="1"/>
  <c r="AP47" i="23"/>
  <c r="AZ47" i="23" s="1"/>
  <c r="AP44" i="23"/>
  <c r="AP41" i="23"/>
  <c r="AZ40" i="23" s="1"/>
  <c r="AJ39" i="23"/>
  <c r="AP35" i="23"/>
  <c r="AP32" i="23"/>
  <c r="K28" i="23"/>
  <c r="AN31" i="23"/>
  <c r="J28" i="23" s="1"/>
  <c r="AW29" i="23"/>
  <c r="M24" i="23"/>
  <c r="AP27" i="23"/>
  <c r="L24" i="23" s="1"/>
  <c r="AJ18" i="23"/>
  <c r="K27" i="23"/>
  <c r="AN30" i="23"/>
  <c r="J27" i="23" s="1"/>
  <c r="AJ29" i="23"/>
  <c r="AR28" i="23"/>
  <c r="O20" i="23"/>
  <c r="AR23" i="23"/>
  <c r="N20" i="23" s="1"/>
  <c r="AP21" i="23"/>
  <c r="AZ20" i="23" s="1"/>
  <c r="AR20" i="23"/>
  <c r="K14" i="23"/>
  <c r="AN17" i="23"/>
  <c r="J14" i="23" s="1"/>
  <c r="AN16" i="23"/>
  <c r="J13" i="23" s="1"/>
  <c r="K13" i="23"/>
  <c r="AV25" i="23"/>
  <c r="AJ22" i="23"/>
  <c r="AJ26" i="23"/>
  <c r="AR25" i="23"/>
  <c r="AN21" i="23"/>
  <c r="AR19" i="23"/>
  <c r="AP16" i="23"/>
  <c r="L13" i="23" s="1"/>
  <c r="M13" i="23"/>
  <c r="AP14" i="23"/>
  <c r="AN12" i="23"/>
  <c r="AL12" i="23"/>
  <c r="AR15" i="23"/>
  <c r="I14" i="23"/>
  <c r="AL17" i="23"/>
  <c r="H14" i="23" s="1"/>
  <c r="AU36" i="23"/>
  <c r="AJ36" i="23"/>
  <c r="AT36" i="23" s="1"/>
  <c r="AN63" i="23"/>
  <c r="G8" i="23"/>
  <c r="AN13" i="23"/>
  <c r="AP67" i="23"/>
  <c r="BA67" i="23"/>
  <c r="AP63" i="23"/>
  <c r="AP59" i="23"/>
  <c r="BC63" i="23"/>
  <c r="AR64" i="23"/>
  <c r="BB63" i="23" s="1"/>
  <c r="AY70" i="23"/>
  <c r="AN70" i="23"/>
  <c r="AX70" i="23" s="1"/>
  <c r="AL68" i="23"/>
  <c r="AJ57" i="23"/>
  <c r="AJ56" i="23"/>
  <c r="AR55" i="23"/>
  <c r="AL53" i="23"/>
  <c r="AP52" i="23"/>
  <c r="AL49" i="23"/>
  <c r="AW48" i="23"/>
  <c r="AN43" i="23"/>
  <c r="AX42" i="23" s="1"/>
  <c r="BC32" i="23"/>
  <c r="AR33" i="23"/>
  <c r="BB32" i="23" s="1"/>
  <c r="AL60" i="23"/>
  <c r="AN54" i="23"/>
  <c r="AJ53" i="23"/>
  <c r="AP49" i="23"/>
  <c r="AW44" i="23"/>
  <c r="AL44" i="23"/>
  <c r="AN66" i="23"/>
  <c r="AL62" i="23"/>
  <c r="AY58" i="23"/>
  <c r="AN58" i="23"/>
  <c r="AR51" i="23"/>
  <c r="BB51" i="23" s="1"/>
  <c r="BC51" i="23"/>
  <c r="AJ46" i="23"/>
  <c r="AT45" i="23" s="1"/>
  <c r="AP45" i="23"/>
  <c r="AZ45" i="23" s="1"/>
  <c r="BA45" i="23"/>
  <c r="AR36" i="23"/>
  <c r="AL38" i="23"/>
  <c r="H35" i="23" s="1"/>
  <c r="I35" i="23"/>
  <c r="AR47" i="23"/>
  <c r="BB47" i="23" s="1"/>
  <c r="BC47" i="23"/>
  <c r="AR41" i="23"/>
  <c r="AP39" i="23"/>
  <c r="AL35" i="23"/>
  <c r="AV35" i="23" s="1"/>
  <c r="AW35" i="23"/>
  <c r="AT33" i="23"/>
  <c r="AN32" i="23"/>
  <c r="I24" i="23"/>
  <c r="AL27" i="23"/>
  <c r="H24" i="23" s="1"/>
  <c r="K21" i="23"/>
  <c r="AN24" i="23"/>
  <c r="J21" i="23" s="1"/>
  <c r="O15" i="23"/>
  <c r="AR18" i="23"/>
  <c r="N15" i="23" s="1"/>
  <c r="AJ30" i="23"/>
  <c r="F27" i="23" s="1"/>
  <c r="G27" i="23"/>
  <c r="AR29" i="23"/>
  <c r="M23" i="23"/>
  <c r="AP26" i="23"/>
  <c r="L23" i="23" s="1"/>
  <c r="AV20" i="23"/>
  <c r="AP19" i="23"/>
  <c r="AZ18" i="23" s="1"/>
  <c r="G14" i="23"/>
  <c r="AJ17" i="23"/>
  <c r="F14" i="23" s="1"/>
  <c r="G12" i="23"/>
  <c r="AW25" i="23"/>
  <c r="I26" i="23"/>
  <c r="AR22" i="23"/>
  <c r="AR26" i="23"/>
  <c r="I21" i="23"/>
  <c r="AL24" i="23"/>
  <c r="H21" i="23" s="1"/>
  <c r="AJ21" i="23"/>
  <c r="AV19" i="23"/>
  <c r="H18" i="23"/>
  <c r="AL18" i="23"/>
  <c r="K12" i="23"/>
  <c r="AR14" i="23"/>
  <c r="AP12" i="23"/>
  <c r="AZ11" i="23" s="1"/>
  <c r="BA11" i="23"/>
  <c r="AN11" i="23"/>
  <c r="AJ16" i="23"/>
  <c r="F13" i="23" s="1"/>
  <c r="G13" i="23"/>
  <c r="AL11" i="23"/>
  <c r="AL57" i="23"/>
  <c r="AR65" i="23"/>
  <c r="AP13" i="23"/>
  <c r="L8" i="23"/>
  <c r="AL67" i="23"/>
  <c r="AL63" i="23"/>
  <c r="AL59" i="23"/>
  <c r="AP64" i="23"/>
  <c r="AY64" i="23"/>
  <c r="AN64" i="23"/>
  <c r="AX64" i="23" s="1"/>
  <c r="AU70" i="23"/>
  <c r="AJ70" i="23"/>
  <c r="AT70" i="23" s="1"/>
  <c r="AU68" i="23"/>
  <c r="AJ68" i="23"/>
  <c r="AT68" i="23" s="1"/>
  <c r="AJ61" i="23"/>
  <c r="AR57" i="23"/>
  <c r="AP56" i="23"/>
  <c r="AZ55" i="23" s="1"/>
  <c r="BA55" i="23"/>
  <c r="AN55" i="23"/>
  <c r="AY51" i="23"/>
  <c r="AN52" i="23"/>
  <c r="AX51" i="23" s="1"/>
  <c r="AR45" i="23"/>
  <c r="BA42" i="23"/>
  <c r="AP42" i="23"/>
  <c r="AZ42" i="23" s="1"/>
  <c r="AR37" i="23"/>
  <c r="K30" i="23"/>
  <c r="AN33" i="23"/>
  <c r="J30" i="23" s="1"/>
  <c r="AU59" i="23"/>
  <c r="AJ60" i="23"/>
  <c r="AL54" i="23"/>
  <c r="AR53" i="23"/>
  <c r="AL50" i="23"/>
  <c r="AJ50" i="23"/>
  <c r="AT42" i="23"/>
  <c r="AU66" i="23"/>
  <c r="AJ66" i="23"/>
  <c r="AT66" i="23" s="1"/>
  <c r="AN62" i="23"/>
  <c r="AU58" i="23"/>
  <c r="AJ58" i="23"/>
  <c r="AT58" i="23" s="1"/>
  <c r="AL51" i="23"/>
  <c r="AR46" i="23"/>
  <c r="AR43" i="23"/>
  <c r="AR34" i="23"/>
  <c r="AL40" i="23"/>
  <c r="G35" i="23"/>
  <c r="AJ38" i="23"/>
  <c r="AN47" i="23"/>
  <c r="AJ41" i="23"/>
  <c r="AT41" i="23" s="1"/>
  <c r="AU41" i="23"/>
  <c r="AL41" i="23"/>
  <c r="AY35" i="23"/>
  <c r="AN35" i="23"/>
  <c r="AX35" i="23" s="1"/>
  <c r="AN40" i="23"/>
  <c r="H31" i="23"/>
  <c r="AV28" i="23"/>
  <c r="AJ27" i="23"/>
  <c r="G21" i="23"/>
  <c r="AJ24" i="23"/>
  <c r="F21" i="23" s="1"/>
  <c r="AR30" i="23"/>
  <c r="N27" i="23" s="1"/>
  <c r="O27" i="23"/>
  <c r="AN28" i="23"/>
  <c r="AP25" i="23"/>
  <c r="K20" i="23"/>
  <c r="AN23" i="23"/>
  <c r="J20" i="23" s="1"/>
  <c r="I19" i="23"/>
  <c r="AL22" i="23"/>
  <c r="H19" i="23" s="1"/>
  <c r="AN20" i="23"/>
  <c r="AR17" i="23"/>
  <c r="N14" i="23" s="1"/>
  <c r="AL15" i="23"/>
  <c r="AN25" i="23"/>
  <c r="AR21" i="23"/>
  <c r="AN19" i="23"/>
  <c r="M21" i="23"/>
  <c r="AP24" i="23"/>
  <c r="AJ14" i="23"/>
  <c r="AR12" i="23"/>
  <c r="AP29" i="23"/>
  <c r="AR11" i="23"/>
  <c r="I29" i="23"/>
  <c r="AL32" i="23"/>
  <c r="H29" i="23" s="1"/>
  <c r="AJ51" i="23"/>
  <c r="AR13" i="23"/>
  <c r="AL13" i="23"/>
  <c r="M8" i="23"/>
  <c r="AL69" i="23"/>
  <c r="AV69" i="23" s="1"/>
  <c r="AL65" i="23"/>
  <c r="AW65" i="23"/>
  <c r="AL61" i="23"/>
  <c r="AL64" i="23"/>
  <c r="BA70" i="23"/>
  <c r="AP70" i="23"/>
  <c r="AZ70" i="23" s="1"/>
  <c r="BC70" i="23"/>
  <c r="AR70" i="23"/>
  <c r="BB70" i="23" s="1"/>
  <c r="BC68" i="23"/>
  <c r="AR68" i="23"/>
  <c r="BB68" i="23" s="1"/>
  <c r="AP57" i="23"/>
  <c r="AY56" i="23"/>
  <c r="AN56" i="23"/>
  <c r="AX56" i="23" s="1"/>
  <c r="AW55" i="23"/>
  <c r="AL55" i="23"/>
  <c r="AV55" i="23" s="1"/>
  <c r="AL52" i="23"/>
  <c r="AP51" i="23"/>
  <c r="AJ48" i="23"/>
  <c r="AY44" i="23"/>
  <c r="AN44" i="23"/>
  <c r="AP36" i="23"/>
  <c r="AZ36" i="23" s="1"/>
  <c r="BA36" i="23"/>
  <c r="BC60" i="23"/>
  <c r="AR60" i="23"/>
  <c r="BB60" i="23" s="1"/>
  <c r="AJ54" i="23"/>
  <c r="AP53" i="23"/>
  <c r="AZ53" i="23" s="1"/>
  <c r="BA53" i="23"/>
  <c r="AW45" i="23"/>
  <c r="AR50" i="23"/>
  <c r="AJ44" i="23"/>
  <c r="AT44" i="23" s="1"/>
  <c r="AP66" i="23"/>
  <c r="BC66" i="23"/>
  <c r="AR66" i="23"/>
  <c r="BB66" i="23" s="1"/>
  <c r="AU62" i="23"/>
  <c r="AJ62" i="23"/>
  <c r="AT62" i="23" s="1"/>
  <c r="AP58" i="23"/>
  <c r="BC58" i="23"/>
  <c r="AR58" i="23"/>
  <c r="BB58" i="23" s="1"/>
  <c r="AN53" i="23"/>
  <c r="AJ40" i="23"/>
  <c r="F37" i="23" s="1"/>
  <c r="K35" i="23"/>
  <c r="AN38" i="23"/>
  <c r="J35" i="23" s="1"/>
  <c r="AJ47" i="23"/>
  <c r="AL47" i="23"/>
  <c r="AV47" i="23" s="1"/>
  <c r="AW47" i="23"/>
  <c r="AN39" i="23"/>
  <c r="AJ35" i="23"/>
  <c r="AT35" i="23" s="1"/>
  <c r="AN41" i="23"/>
  <c r="AX41" i="23" s="1"/>
  <c r="AY41" i="23"/>
  <c r="AL39" i="23"/>
  <c r="AP38" i="23"/>
  <c r="L35" i="23" s="1"/>
  <c r="N36" i="23"/>
  <c r="AT32" i="23"/>
  <c r="AL31" i="23"/>
  <c r="I28" i="23"/>
  <c r="AV29" i="23"/>
  <c r="AW28" i="23"/>
  <c r="I31" i="23"/>
  <c r="AR27" i="23"/>
  <c r="O21" i="23"/>
  <c r="AR24" i="23"/>
  <c r="N21" i="23" s="1"/>
  <c r="AN18" i="23"/>
  <c r="BC31" i="23"/>
  <c r="O36" i="23"/>
  <c r="AN29" i="23"/>
  <c r="AJ28" i="23"/>
  <c r="G20" i="23"/>
  <c r="AJ23" i="23"/>
  <c r="F20" i="23" s="1"/>
  <c r="AJ20" i="23"/>
  <c r="AP15" i="23"/>
  <c r="BB38" i="23"/>
  <c r="AN22" i="23"/>
  <c r="BA40" i="23"/>
  <c r="AN26" i="23"/>
  <c r="AJ25" i="23"/>
  <c r="H22" i="23"/>
  <c r="L19" i="23"/>
  <c r="AJ19" i="23"/>
  <c r="AZ17" i="23"/>
  <c r="AL16" i="23"/>
  <c r="H13" i="23" s="1"/>
  <c r="I13" i="23"/>
  <c r="AN14" i="23"/>
  <c r="AL14" i="23"/>
  <c r="AJ12" i="23"/>
  <c r="F9" i="23" s="1"/>
  <c r="G28" i="23"/>
  <c r="AJ31" i="23"/>
  <c r="F28" i="23" s="1"/>
  <c r="AR35" i="23"/>
  <c r="I34" i="23"/>
  <c r="AL37" i="23"/>
  <c r="H34" i="23" s="1"/>
  <c r="AW42" i="23"/>
  <c r="AL42" i="23"/>
  <c r="AV42" i="23" s="1"/>
  <c r="AJ13" i="23"/>
  <c r="BC66" i="22"/>
  <c r="AR67" i="22"/>
  <c r="BB66" i="22" s="1"/>
  <c r="AN70" i="22"/>
  <c r="AY70" i="22"/>
  <c r="AL69" i="22"/>
  <c r="AV68" i="22" s="1"/>
  <c r="AN63" i="22"/>
  <c r="AR61" i="22"/>
  <c r="BB61" i="22" s="1"/>
  <c r="BC61" i="22"/>
  <c r="AN56" i="22"/>
  <c r="AR56" i="22"/>
  <c r="BB56" i="22" s="1"/>
  <c r="BC56" i="22"/>
  <c r="AJ69" i="22"/>
  <c r="AT69" i="22" s="1"/>
  <c r="AU69" i="22"/>
  <c r="AR68" i="22"/>
  <c r="AY61" i="22"/>
  <c r="AN62" i="22"/>
  <c r="BA55" i="22"/>
  <c r="AP56" i="22"/>
  <c r="AZ55" i="22" s="1"/>
  <c r="AY53" i="22"/>
  <c r="AN53" i="22"/>
  <c r="AX53" i="22" s="1"/>
  <c r="AN57" i="22"/>
  <c r="AL48" i="22"/>
  <c r="BC41" i="22"/>
  <c r="AR42" i="22"/>
  <c r="BB41" i="22" s="1"/>
  <c r="AJ65" i="22"/>
  <c r="AW63" i="22"/>
  <c r="AL64" i="22"/>
  <c r="AV63" i="22" s="1"/>
  <c r="AR64" i="22"/>
  <c r="BB63" i="22" s="1"/>
  <c r="AL51" i="22"/>
  <c r="AU48" i="22"/>
  <c r="AJ49" i="22"/>
  <c r="AT48" i="22" s="1"/>
  <c r="AX60" i="22"/>
  <c r="AU40" i="22"/>
  <c r="AJ41" i="22"/>
  <c r="AT40" i="22" s="1"/>
  <c r="AL34" i="22"/>
  <c r="AV34" i="22" s="1"/>
  <c r="AW33" i="22"/>
  <c r="AP58" i="22"/>
  <c r="AN58" i="22"/>
  <c r="AJ34" i="22"/>
  <c r="AW54" i="22"/>
  <c r="AL50" i="22"/>
  <c r="AJ44" i="22"/>
  <c r="AT44" i="22" s="1"/>
  <c r="AU44" i="22"/>
  <c r="AJ43" i="22"/>
  <c r="AX35" i="22"/>
  <c r="H32" i="22"/>
  <c r="AV29" i="22"/>
  <c r="AR26" i="22"/>
  <c r="AR52" i="22"/>
  <c r="AL40" i="22"/>
  <c r="AJ36" i="22"/>
  <c r="AR35" i="22"/>
  <c r="AP33" i="22"/>
  <c r="AJ31" i="22"/>
  <c r="F28" i="22" s="1"/>
  <c r="G28" i="22"/>
  <c r="AR30" i="22"/>
  <c r="N27" i="22" s="1"/>
  <c r="O27" i="22"/>
  <c r="AP29" i="22"/>
  <c r="L26" i="22" s="1"/>
  <c r="M26" i="22"/>
  <c r="AR15" i="22"/>
  <c r="AW24" i="22"/>
  <c r="AL25" i="22"/>
  <c r="AV24" i="22" s="1"/>
  <c r="AP24" i="22"/>
  <c r="L21" i="22" s="1"/>
  <c r="K20" i="22"/>
  <c r="AN23" i="22"/>
  <c r="J20" i="22" s="1"/>
  <c r="M16" i="22"/>
  <c r="AP19" i="22"/>
  <c r="L16" i="22" s="1"/>
  <c r="K15" i="22"/>
  <c r="AN18" i="22"/>
  <c r="J15" i="22" s="1"/>
  <c r="AP27" i="22"/>
  <c r="AZ26" i="22" s="1"/>
  <c r="I20" i="22"/>
  <c r="AL23" i="22"/>
  <c r="H20" i="22" s="1"/>
  <c r="AN22" i="22"/>
  <c r="AX21" i="22" s="1"/>
  <c r="I15" i="22"/>
  <c r="AL18" i="22"/>
  <c r="H15" i="22" s="1"/>
  <c r="O13" i="22"/>
  <c r="AR16" i="22"/>
  <c r="N13" i="22" s="1"/>
  <c r="AR14" i="22"/>
  <c r="AN48" i="22"/>
  <c r="AN28" i="22"/>
  <c r="AR40" i="22"/>
  <c r="BB40" i="22" s="1"/>
  <c r="BC40" i="22"/>
  <c r="AN68" i="22"/>
  <c r="AY68" i="22"/>
  <c r="AJ21" i="22"/>
  <c r="J8" i="22"/>
  <c r="AJ13" i="22"/>
  <c r="M15" i="22"/>
  <c r="BA16" i="22"/>
  <c r="AN20" i="22"/>
  <c r="AZ15" i="22"/>
  <c r="L12" i="22"/>
  <c r="L9" i="22"/>
  <c r="AJ67" i="22"/>
  <c r="AW70" i="22"/>
  <c r="AL70" i="22"/>
  <c r="AV70" i="22" s="1"/>
  <c r="AP63" i="22"/>
  <c r="AL61" i="22"/>
  <c r="AV60" i="22" s="1"/>
  <c r="AN55" i="22"/>
  <c r="AJ55" i="22"/>
  <c r="AP66" i="22"/>
  <c r="AZ66" i="22" s="1"/>
  <c r="BA66" i="22"/>
  <c r="AJ60" i="22"/>
  <c r="AR54" i="22"/>
  <c r="AR46" i="22"/>
  <c r="AU62" i="22"/>
  <c r="AW56" i="22"/>
  <c r="AL57" i="22"/>
  <c r="AP47" i="22"/>
  <c r="AN65" i="22"/>
  <c r="AJ61" i="22"/>
  <c r="AT61" i="22" s="1"/>
  <c r="AU61" i="22"/>
  <c r="AP64" i="22"/>
  <c r="AJ51" i="22"/>
  <c r="AN49" i="22"/>
  <c r="AN39" i="22"/>
  <c r="J36" i="22" s="1"/>
  <c r="K36" i="22"/>
  <c r="BC58" i="22"/>
  <c r="AR58" i="22"/>
  <c r="BB58" i="22" s="1"/>
  <c r="AL47" i="22"/>
  <c r="I36" i="22"/>
  <c r="AL39" i="22"/>
  <c r="H36" i="22" s="1"/>
  <c r="AR34" i="22"/>
  <c r="AV59" i="22"/>
  <c r="AV54" i="22"/>
  <c r="AJ50" i="22"/>
  <c r="AU50" i="22"/>
  <c r="AW44" i="22"/>
  <c r="AL44" i="22"/>
  <c r="BC43" i="22"/>
  <c r="AR43" i="22"/>
  <c r="BB43" i="22" s="1"/>
  <c r="AP52" i="22"/>
  <c r="BA52" i="22"/>
  <c r="AW52" i="22"/>
  <c r="AL52" i="22"/>
  <c r="AV52" i="22" s="1"/>
  <c r="BA42" i="22"/>
  <c r="AJ38" i="22"/>
  <c r="F35" i="22" s="1"/>
  <c r="G35" i="22"/>
  <c r="AJ37" i="22"/>
  <c r="AR36" i="22"/>
  <c r="AP35" i="22"/>
  <c r="AJ32" i="22"/>
  <c r="AR31" i="22"/>
  <c r="N28" i="22" s="1"/>
  <c r="O28" i="22"/>
  <c r="AP30" i="22"/>
  <c r="L27" i="22" s="1"/>
  <c r="M27" i="22"/>
  <c r="AJ28" i="22"/>
  <c r="AL17" i="22"/>
  <c r="H14" i="22" s="1"/>
  <c r="AJ12" i="22"/>
  <c r="F9" i="22" s="1"/>
  <c r="AJ25" i="22"/>
  <c r="AN24" i="22"/>
  <c r="J21" i="22" s="1"/>
  <c r="K21" i="22"/>
  <c r="AL22" i="22"/>
  <c r="AN19" i="22"/>
  <c r="AL27" i="22"/>
  <c r="I25" i="22"/>
  <c r="AJ23" i="22"/>
  <c r="F20" i="22" s="1"/>
  <c r="G20" i="22"/>
  <c r="AJ22" i="22"/>
  <c r="AJ18" i="22"/>
  <c r="AN12" i="22"/>
  <c r="AJ11" i="22"/>
  <c r="AP49" i="22"/>
  <c r="AN33" i="22"/>
  <c r="AX32" i="22" s="1"/>
  <c r="AW62" i="22"/>
  <c r="AL62" i="22"/>
  <c r="AV62" i="22" s="1"/>
  <c r="AR21" i="22"/>
  <c r="J11" i="22"/>
  <c r="AL13" i="22"/>
  <c r="AR13" i="22"/>
  <c r="L15" i="22"/>
  <c r="AZ16" i="22"/>
  <c r="AW19" i="22"/>
  <c r="AL20" i="22"/>
  <c r="AV19" i="22" s="1"/>
  <c r="M12" i="22"/>
  <c r="BA15" i="22"/>
  <c r="AZ17" i="22"/>
  <c r="AR70" i="22"/>
  <c r="BB70" i="22" s="1"/>
  <c r="BC70" i="22"/>
  <c r="AR69" i="22"/>
  <c r="AJ66" i="22"/>
  <c r="AJ59" i="22"/>
  <c r="AR55" i="22"/>
  <c r="AP68" i="22"/>
  <c r="AR60" i="22"/>
  <c r="AP54" i="22"/>
  <c r="AP57" i="22"/>
  <c r="AU47" i="22"/>
  <c r="AJ47" i="22"/>
  <c r="AT47" i="22" s="1"/>
  <c r="AP65" i="22"/>
  <c r="AL65" i="22"/>
  <c r="AN64" i="22"/>
  <c r="AR51" i="22"/>
  <c r="AW46" i="22"/>
  <c r="AW45" i="22"/>
  <c r="AW58" i="22"/>
  <c r="AL58" i="22"/>
  <c r="AV58" i="22" s="1"/>
  <c r="AP41" i="22"/>
  <c r="AZ41" i="22" s="1"/>
  <c r="AJ39" i="22"/>
  <c r="AT39" i="22" s="1"/>
  <c r="AU39" i="22"/>
  <c r="AP34" i="22"/>
  <c r="AR50" i="22"/>
  <c r="AP50" i="22"/>
  <c r="AZ50" i="22" s="1"/>
  <c r="BA50" i="22"/>
  <c r="AP44" i="22"/>
  <c r="AZ44" i="22" s="1"/>
  <c r="BA44" i="22"/>
  <c r="AN43" i="22"/>
  <c r="AX42" i="22" s="1"/>
  <c r="AY42" i="22"/>
  <c r="AV35" i="22"/>
  <c r="AX31" i="22"/>
  <c r="H33" i="22"/>
  <c r="AV30" i="22"/>
  <c r="AV28" i="22"/>
  <c r="AN52" i="22"/>
  <c r="AL41" i="22"/>
  <c r="H38" i="22" s="1"/>
  <c r="I38" i="22"/>
  <c r="AR38" i="22"/>
  <c r="N35" i="22" s="1"/>
  <c r="O35" i="22"/>
  <c r="AR37" i="22"/>
  <c r="N34" i="22" s="1"/>
  <c r="O34" i="22"/>
  <c r="AP36" i="22"/>
  <c r="AJ33" i="22"/>
  <c r="AR32" i="22"/>
  <c r="AP31" i="22"/>
  <c r="L28" i="22" s="1"/>
  <c r="M28" i="22"/>
  <c r="AJ29" i="22"/>
  <c r="AR28" i="22"/>
  <c r="AJ17" i="22"/>
  <c r="F14" i="22" s="1"/>
  <c r="G14" i="22"/>
  <c r="AR12" i="22"/>
  <c r="AR25" i="22"/>
  <c r="G21" i="22"/>
  <c r="AJ24" i="22"/>
  <c r="F21" i="22" s="1"/>
  <c r="AJ19" i="22"/>
  <c r="AJ27" i="22"/>
  <c r="O20" i="22"/>
  <c r="AR23" i="22"/>
  <c r="N20" i="22" s="1"/>
  <c r="AR22" i="22"/>
  <c r="AR18" i="22"/>
  <c r="AR11" i="22"/>
  <c r="AL32" i="22"/>
  <c r="AV31" i="22" s="1"/>
  <c r="AW31" i="22"/>
  <c r="K35" i="22"/>
  <c r="AN38" i="22"/>
  <c r="AJ46" i="22"/>
  <c r="J22" i="22"/>
  <c r="AL12" i="22"/>
  <c r="AN13" i="22"/>
  <c r="AZ25" i="22"/>
  <c r="AJ20" i="22"/>
  <c r="AZ11" i="22"/>
  <c r="L8" i="22"/>
  <c r="BA17" i="22"/>
  <c r="AP70" i="22"/>
  <c r="AZ70" i="22" s="1"/>
  <c r="BA70" i="22"/>
  <c r="AP69" i="22"/>
  <c r="AL66" i="22"/>
  <c r="AY59" i="22"/>
  <c r="AN59" i="22"/>
  <c r="AX59" i="22" s="1"/>
  <c r="AY66" i="22"/>
  <c r="AN66" i="22"/>
  <c r="AX66" i="22" s="1"/>
  <c r="AP59" i="22"/>
  <c r="AZ59" i="22" s="1"/>
  <c r="BA59" i="22"/>
  <c r="AJ68" i="22"/>
  <c r="AP62" i="22"/>
  <c r="BC53" i="22"/>
  <c r="AR53" i="22"/>
  <c r="AR45" i="22"/>
  <c r="AJ57" i="22"/>
  <c r="AP48" i="22"/>
  <c r="BC47" i="22"/>
  <c r="AR47" i="22"/>
  <c r="BB47" i="22" s="1"/>
  <c r="AR65" i="22"/>
  <c r="BB65" i="22" s="1"/>
  <c r="BC65" i="22"/>
  <c r="BC63" i="22"/>
  <c r="AJ64" i="22"/>
  <c r="AL49" i="22"/>
  <c r="AJ42" i="22"/>
  <c r="AN26" i="22"/>
  <c r="AX25" i="22" s="1"/>
  <c r="AJ58" i="22"/>
  <c r="AY41" i="22"/>
  <c r="AN41" i="22"/>
  <c r="AX41" i="22" s="1"/>
  <c r="AR39" i="22"/>
  <c r="AL26" i="22"/>
  <c r="AW55" i="22"/>
  <c r="AY50" i="22"/>
  <c r="AN50" i="22"/>
  <c r="AX50" i="22" s="1"/>
  <c r="AN44" i="22"/>
  <c r="AX44" i="22" s="1"/>
  <c r="AY44" i="22"/>
  <c r="AL43" i="22"/>
  <c r="AW29" i="22"/>
  <c r="AJ26" i="22"/>
  <c r="AJ52" i="22"/>
  <c r="AT52" i="22" s="1"/>
  <c r="AU52" i="22"/>
  <c r="AN40" i="22"/>
  <c r="AP38" i="22"/>
  <c r="M35" i="22"/>
  <c r="AP37" i="22"/>
  <c r="AJ35" i="22"/>
  <c r="AU35" i="22"/>
  <c r="AR33" i="22"/>
  <c r="AP32" i="22"/>
  <c r="L29" i="22" s="1"/>
  <c r="M29" i="22"/>
  <c r="AJ30" i="22"/>
  <c r="F27" i="22" s="1"/>
  <c r="G27" i="22"/>
  <c r="AR29" i="22"/>
  <c r="AP28" i="22"/>
  <c r="BA39" i="22"/>
  <c r="AP39" i="22"/>
  <c r="AZ39" i="22" s="1"/>
  <c r="I32" i="22"/>
  <c r="AR17" i="22"/>
  <c r="N14" i="22" s="1"/>
  <c r="O14" i="22"/>
  <c r="AJ15" i="22"/>
  <c r="J26" i="22"/>
  <c r="AR24" i="22"/>
  <c r="N21" i="22" s="1"/>
  <c r="O21" i="22"/>
  <c r="M22" i="22"/>
  <c r="AR19" i="22"/>
  <c r="AN27" i="22"/>
  <c r="AR27" i="22"/>
  <c r="AP22" i="22"/>
  <c r="G13" i="22"/>
  <c r="AJ16" i="22"/>
  <c r="F13" i="22" s="1"/>
  <c r="AN15" i="22"/>
  <c r="AJ14" i="22"/>
  <c r="AL42" i="22"/>
  <c r="AL37" i="22"/>
  <c r="AJ56" i="22"/>
  <c r="AL67" i="22"/>
  <c r="AV67" i="22" s="1"/>
  <c r="AW67" i="22"/>
  <c r="I33" i="22"/>
  <c r="I18" i="22"/>
  <c r="AL21" i="22"/>
  <c r="H18" i="22" s="1"/>
  <c r="AN17" i="22"/>
  <c r="J14" i="22" s="1"/>
  <c r="K14" i="22"/>
  <c r="AL15" i="22"/>
  <c r="BA12" i="22"/>
  <c r="AP13" i="22"/>
  <c r="BA25" i="22"/>
  <c r="M17" i="22"/>
  <c r="AP20" i="22"/>
  <c r="L17" i="22" s="1"/>
  <c r="AR20" i="22"/>
  <c r="BA14" i="22"/>
  <c r="BA11" i="22"/>
  <c r="AR66" i="21"/>
  <c r="AN70" i="21"/>
  <c r="AX70" i="21" s="1"/>
  <c r="AY70" i="21"/>
  <c r="AJ66" i="21"/>
  <c r="AJ68" i="21"/>
  <c r="AP62" i="21"/>
  <c r="AP60" i="21"/>
  <c r="AP58" i="21"/>
  <c r="BC52" i="21"/>
  <c r="AR53" i="21"/>
  <c r="BB52" i="21" s="1"/>
  <c r="AL65" i="21"/>
  <c r="AV65" i="21" s="1"/>
  <c r="AW65" i="21"/>
  <c r="AJ64" i="21"/>
  <c r="AP69" i="21"/>
  <c r="AL63" i="21"/>
  <c r="BA61" i="21"/>
  <c r="AP61" i="21"/>
  <c r="AP57" i="21"/>
  <c r="AJ45" i="21"/>
  <c r="AN56" i="21"/>
  <c r="AX56" i="21" s="1"/>
  <c r="AY56" i="21"/>
  <c r="AU54" i="21"/>
  <c r="AJ55" i="21"/>
  <c r="AT54" i="21" s="1"/>
  <c r="AT53" i="21"/>
  <c r="AL51" i="21"/>
  <c r="AP47" i="21"/>
  <c r="AR48" i="21"/>
  <c r="BB48" i="21" s="1"/>
  <c r="BC48" i="21"/>
  <c r="AX46" i="21"/>
  <c r="AL44" i="21"/>
  <c r="AV44" i="21" s="1"/>
  <c r="AW44" i="21"/>
  <c r="AR34" i="21"/>
  <c r="AJ52" i="21"/>
  <c r="AT52" i="21" s="1"/>
  <c r="AU52" i="21"/>
  <c r="AN39" i="21"/>
  <c r="AX39" i="21" s="1"/>
  <c r="AY39" i="21"/>
  <c r="AJ36" i="21"/>
  <c r="AJ35" i="21"/>
  <c r="AR33" i="21"/>
  <c r="AJ32" i="21"/>
  <c r="AL29" i="21"/>
  <c r="I35" i="21"/>
  <c r="AL38" i="21"/>
  <c r="H35" i="21" s="1"/>
  <c r="O35" i="21"/>
  <c r="AR38" i="21"/>
  <c r="N35" i="21" s="1"/>
  <c r="G34" i="21"/>
  <c r="AJ37" i="21"/>
  <c r="F34" i="21" s="1"/>
  <c r="M33" i="21"/>
  <c r="AR31" i="21"/>
  <c r="N28" i="21" s="1"/>
  <c r="O28" i="21"/>
  <c r="AJ29" i="21"/>
  <c r="F26" i="21" s="1"/>
  <c r="G26" i="21"/>
  <c r="O21" i="21"/>
  <c r="AR24" i="21"/>
  <c r="N21" i="21" s="1"/>
  <c r="AJ26" i="21"/>
  <c r="AT25" i="21" s="1"/>
  <c r="O18" i="21"/>
  <c r="AR21" i="21"/>
  <c r="N18" i="21" s="1"/>
  <c r="O14" i="21"/>
  <c r="AR17" i="21"/>
  <c r="N14" i="21" s="1"/>
  <c r="AZ30" i="21"/>
  <c r="AP18" i="21"/>
  <c r="BA17" i="21"/>
  <c r="AL15" i="21"/>
  <c r="G18" i="21"/>
  <c r="AJ21" i="21"/>
  <c r="F18" i="21" s="1"/>
  <c r="AP44" i="21"/>
  <c r="AZ44" i="21" s="1"/>
  <c r="BA44" i="21"/>
  <c r="AJ61" i="21"/>
  <c r="AP69" i="20"/>
  <c r="AZ69" i="20" s="1"/>
  <c r="BA69" i="20"/>
  <c r="AR50" i="20"/>
  <c r="L33" i="21"/>
  <c r="L23" i="21"/>
  <c r="AJ20" i="21"/>
  <c r="K16" i="21"/>
  <c r="AN19" i="21"/>
  <c r="I25" i="21"/>
  <c r="AL28" i="21"/>
  <c r="H25" i="21" s="1"/>
  <c r="AR28" i="21"/>
  <c r="K20" i="21"/>
  <c r="AN23" i="21"/>
  <c r="J20" i="21" s="1"/>
  <c r="H22" i="21"/>
  <c r="AP16" i="21"/>
  <c r="L13" i="21" s="1"/>
  <c r="M13" i="21"/>
  <c r="AJ57" i="20"/>
  <c r="AN13" i="21"/>
  <c r="AU11" i="21"/>
  <c r="AJ70" i="20"/>
  <c r="AT70" i="20" s="1"/>
  <c r="AU70" i="20"/>
  <c r="AL67" i="20"/>
  <c r="AV67" i="20" s="1"/>
  <c r="AW67" i="20"/>
  <c r="AR66" i="20"/>
  <c r="BA63" i="20"/>
  <c r="AP64" i="20"/>
  <c r="AZ63" i="20" s="1"/>
  <c r="AN59" i="20"/>
  <c r="AX59" i="20" s="1"/>
  <c r="AY59" i="20"/>
  <c r="AL54" i="20"/>
  <c r="AL51" i="20"/>
  <c r="AN44" i="20"/>
  <c r="AR36" i="20"/>
  <c r="AP29" i="20"/>
  <c r="BC18" i="21"/>
  <c r="I14" i="21"/>
  <c r="AL17" i="21"/>
  <c r="H14" i="21" s="1"/>
  <c r="AP65" i="20"/>
  <c r="AL62" i="20"/>
  <c r="AL55" i="20"/>
  <c r="AP51" i="20"/>
  <c r="AN45" i="20"/>
  <c r="G12" i="21"/>
  <c r="BC11" i="21"/>
  <c r="AW68" i="20"/>
  <c r="AL63" i="20"/>
  <c r="AV58" i="20"/>
  <c r="AN53" i="20"/>
  <c r="AY50" i="20"/>
  <c r="AL48" i="20"/>
  <c r="AV48" i="20" s="1"/>
  <c r="AW48" i="20"/>
  <c r="AP14" i="21"/>
  <c r="AP61" i="20"/>
  <c r="AP60" i="20"/>
  <c r="AL46" i="20"/>
  <c r="BC41" i="20"/>
  <c r="AY41" i="20"/>
  <c r="AN41" i="20"/>
  <c r="AX41" i="20" s="1"/>
  <c r="AP34" i="20"/>
  <c r="AL40" i="20"/>
  <c r="AV40" i="20" s="1"/>
  <c r="AW40" i="20"/>
  <c r="AR32" i="20"/>
  <c r="N29" i="20" s="1"/>
  <c r="AY27" i="20"/>
  <c r="AN28" i="20"/>
  <c r="AP56" i="20"/>
  <c r="AZ56" i="20" s="1"/>
  <c r="BA56" i="20"/>
  <c r="AL56" i="20"/>
  <c r="AP44" i="20"/>
  <c r="AZ43" i="20" s="1"/>
  <c r="H26" i="20"/>
  <c r="I25" i="20"/>
  <c r="AW24" i="20"/>
  <c r="AR18" i="20"/>
  <c r="O13" i="20"/>
  <c r="AR16" i="20"/>
  <c r="N13" i="20" s="1"/>
  <c r="BC45" i="20"/>
  <c r="AR45" i="20"/>
  <c r="BB45" i="20" s="1"/>
  <c r="M36" i="20"/>
  <c r="AP39" i="20"/>
  <c r="L36" i="20" s="1"/>
  <c r="AN35" i="20"/>
  <c r="J32" i="20" s="1"/>
  <c r="K32" i="20"/>
  <c r="AW33" i="20"/>
  <c r="AP32" i="20"/>
  <c r="AJ20" i="20"/>
  <c r="K13" i="20"/>
  <c r="AN16" i="20"/>
  <c r="J13" i="20" s="1"/>
  <c r="AN47" i="20"/>
  <c r="K27" i="20"/>
  <c r="AN30" i="20"/>
  <c r="J27" i="20" s="1"/>
  <c r="AL23" i="20"/>
  <c r="H20" i="20" s="1"/>
  <c r="I20" i="20"/>
  <c r="M15" i="20"/>
  <c r="AV33" i="20"/>
  <c r="AL15" i="20"/>
  <c r="AR14" i="20"/>
  <c r="AJ12" i="20"/>
  <c r="F9" i="20" s="1"/>
  <c r="AP12" i="20"/>
  <c r="AL11" i="20"/>
  <c r="AR25" i="20"/>
  <c r="BB24" i="20" s="1"/>
  <c r="BC24" i="20"/>
  <c r="AN58" i="20"/>
  <c r="AX57" i="20" s="1"/>
  <c r="AL19" i="20"/>
  <c r="AR19" i="20"/>
  <c r="AN17" i="20"/>
  <c r="J14" i="20" s="1"/>
  <c r="K14" i="20"/>
  <c r="AL13" i="20"/>
  <c r="I19" i="20"/>
  <c r="AL22" i="20"/>
  <c r="H19" i="20" s="1"/>
  <c r="AR22" i="20"/>
  <c r="BA20" i="20"/>
  <c r="AP70" i="21"/>
  <c r="AZ70" i="21" s="1"/>
  <c r="BA70" i="21"/>
  <c r="BC58" i="21"/>
  <c r="AR59" i="21"/>
  <c r="BB58" i="21" s="1"/>
  <c r="AW70" i="21"/>
  <c r="AL70" i="21"/>
  <c r="AV70" i="21" s="1"/>
  <c r="AL68" i="21"/>
  <c r="AR68" i="21"/>
  <c r="AJ62" i="21"/>
  <c r="AJ60" i="21"/>
  <c r="AL57" i="21"/>
  <c r="AV57" i="21" s="1"/>
  <c r="AW57" i="21"/>
  <c r="AY53" i="21"/>
  <c r="AN53" i="21"/>
  <c r="AX53" i="21" s="1"/>
  <c r="BC44" i="21"/>
  <c r="AR45" i="21"/>
  <c r="AN65" i="21"/>
  <c r="AX65" i="21" s="1"/>
  <c r="AY65" i="21"/>
  <c r="AR64" i="21"/>
  <c r="BC57" i="21"/>
  <c r="AR57" i="21"/>
  <c r="BB57" i="21" s="1"/>
  <c r="AL69" i="21"/>
  <c r="AP63" i="21"/>
  <c r="AL61" i="21"/>
  <c r="AV60" i="21" s="1"/>
  <c r="AP56" i="21"/>
  <c r="AL55" i="21"/>
  <c r="AR55" i="21"/>
  <c r="AJ51" i="21"/>
  <c r="AJ47" i="21"/>
  <c r="AT47" i="21" s="1"/>
  <c r="AU47" i="21"/>
  <c r="BA49" i="21"/>
  <c r="AP49" i="21"/>
  <c r="AZ49" i="21" s="1"/>
  <c r="AP48" i="21"/>
  <c r="AN43" i="21"/>
  <c r="AN42" i="21"/>
  <c r="AR40" i="21"/>
  <c r="AL52" i="21"/>
  <c r="AV52" i="21" s="1"/>
  <c r="AN41" i="21"/>
  <c r="M36" i="21"/>
  <c r="AP39" i="21"/>
  <c r="L36" i="21" s="1"/>
  <c r="AR36" i="21"/>
  <c r="AR35" i="21"/>
  <c r="AR32" i="21"/>
  <c r="AX26" i="21"/>
  <c r="AN38" i="21"/>
  <c r="AN37" i="21"/>
  <c r="K34" i="21"/>
  <c r="AR37" i="21"/>
  <c r="AN30" i="21"/>
  <c r="J27" i="21" s="1"/>
  <c r="K27" i="21"/>
  <c r="AR29" i="21"/>
  <c r="K26" i="21"/>
  <c r="AN29" i="21"/>
  <c r="J26" i="21" s="1"/>
  <c r="O24" i="21"/>
  <c r="AR27" i="21"/>
  <c r="N24" i="21" s="1"/>
  <c r="M21" i="21"/>
  <c r="AP24" i="21"/>
  <c r="L21" i="21" s="1"/>
  <c r="AL32" i="21"/>
  <c r="BC16" i="21"/>
  <c r="O15" i="21"/>
  <c r="O9" i="21"/>
  <c r="AL27" i="21"/>
  <c r="AL42" i="21"/>
  <c r="AV42" i="21" s="1"/>
  <c r="AP64" i="21"/>
  <c r="AR58" i="20"/>
  <c r="AN20" i="21"/>
  <c r="AP28" i="21"/>
  <c r="I20" i="21"/>
  <c r="AL23" i="21"/>
  <c r="H20" i="21" s="1"/>
  <c r="AJ22" i="21"/>
  <c r="I13" i="21"/>
  <c r="AL16" i="21"/>
  <c r="H13" i="21" s="1"/>
  <c r="AU67" i="20"/>
  <c r="AJ68" i="20"/>
  <c r="AT67" i="20" s="1"/>
  <c r="AJ50" i="20"/>
  <c r="BC70" i="20"/>
  <c r="AR70" i="20"/>
  <c r="BB70" i="20" s="1"/>
  <c r="BA66" i="20"/>
  <c r="AP66" i="20"/>
  <c r="AZ66" i="20" s="1"/>
  <c r="AJ65" i="20"/>
  <c r="AN64" i="20"/>
  <c r="AP54" i="20"/>
  <c r="AL43" i="20"/>
  <c r="O35" i="20"/>
  <c r="AR38" i="20"/>
  <c r="N35" i="20" s="1"/>
  <c r="AR33" i="20"/>
  <c r="AP13" i="21"/>
  <c r="AR65" i="20"/>
  <c r="AP62" i="20"/>
  <c r="AZ62" i="20" s="1"/>
  <c r="BA62" i="20"/>
  <c r="AU54" i="20"/>
  <c r="AJ55" i="20"/>
  <c r="AT54" i="20" s="1"/>
  <c r="AJ51" i="20"/>
  <c r="AT51" i="20" s="1"/>
  <c r="AU51" i="20"/>
  <c r="F12" i="21"/>
  <c r="BB11" i="21"/>
  <c r="AZ67" i="20"/>
  <c r="AJ63" i="20"/>
  <c r="AP59" i="20"/>
  <c r="AR52" i="20"/>
  <c r="AR37" i="20"/>
  <c r="K12" i="21"/>
  <c r="AL14" i="21"/>
  <c r="AL61" i="20"/>
  <c r="AL60" i="20"/>
  <c r="AP46" i="20"/>
  <c r="G35" i="20"/>
  <c r="AJ38" i="20"/>
  <c r="F35" i="20" s="1"/>
  <c r="AJ33" i="20"/>
  <c r="F30" i="20" s="1"/>
  <c r="G30" i="20"/>
  <c r="AJ31" i="20"/>
  <c r="G28" i="20"/>
  <c r="O24" i="20"/>
  <c r="AR27" i="20"/>
  <c r="N24" i="20" s="1"/>
  <c r="AJ40" i="20"/>
  <c r="F37" i="20" s="1"/>
  <c r="G37" i="20"/>
  <c r="BA36" i="20"/>
  <c r="AP28" i="20"/>
  <c r="K21" i="20"/>
  <c r="AN24" i="20"/>
  <c r="J21" i="20" s="1"/>
  <c r="AL21" i="20"/>
  <c r="AV20" i="20" s="1"/>
  <c r="AJ16" i="20"/>
  <c r="F13" i="20" s="1"/>
  <c r="G13" i="20"/>
  <c r="AR56" i="20"/>
  <c r="AL42" i="20"/>
  <c r="AW25" i="20"/>
  <c r="I26" i="20"/>
  <c r="K20" i="20"/>
  <c r="AN23" i="20"/>
  <c r="J20" i="20" s="1"/>
  <c r="AJ39" i="20"/>
  <c r="AR35" i="20"/>
  <c r="BB35" i="20" s="1"/>
  <c r="AJ24" i="20"/>
  <c r="F21" i="20" s="1"/>
  <c r="G21" i="20"/>
  <c r="AR20" i="20"/>
  <c r="AL47" i="20"/>
  <c r="AL30" i="20"/>
  <c r="H27" i="20" s="1"/>
  <c r="I27" i="20"/>
  <c r="AN25" i="20"/>
  <c r="AL16" i="20"/>
  <c r="H13" i="20" s="1"/>
  <c r="I13" i="20"/>
  <c r="AN15" i="20"/>
  <c r="AL14" i="20"/>
  <c r="AR12" i="20"/>
  <c r="AJ11" i="20"/>
  <c r="AN11" i="20"/>
  <c r="AN33" i="20"/>
  <c r="J30" i="20" s="1"/>
  <c r="K30" i="20"/>
  <c r="AJ46" i="20"/>
  <c r="AN19" i="20"/>
  <c r="M14" i="20"/>
  <c r="AP17" i="20"/>
  <c r="L14" i="20" s="1"/>
  <c r="AN13" i="20"/>
  <c r="BA40" i="20"/>
  <c r="AN22" i="20"/>
  <c r="AR67" i="21"/>
  <c r="AP59" i="21"/>
  <c r="AN68" i="21"/>
  <c r="AY67" i="21"/>
  <c r="AP65" i="21"/>
  <c r="AZ65" i="21" s="1"/>
  <c r="BA65" i="21"/>
  <c r="AL62" i="21"/>
  <c r="AR60" i="21"/>
  <c r="AR54" i="21"/>
  <c r="AL50" i="21"/>
  <c r="AV50" i="21" s="1"/>
  <c r="AR70" i="21"/>
  <c r="BB70" i="21" s="1"/>
  <c r="BC70" i="21"/>
  <c r="AR65" i="21"/>
  <c r="AN64" i="21"/>
  <c r="AJ58" i="21"/>
  <c r="AT58" i="21" s="1"/>
  <c r="BC49" i="21"/>
  <c r="AR50" i="21"/>
  <c r="AJ69" i="21"/>
  <c r="AY63" i="21"/>
  <c r="AN63" i="21"/>
  <c r="AR61" i="21"/>
  <c r="BB61" i="21" s="1"/>
  <c r="BC61" i="21"/>
  <c r="AN50" i="21"/>
  <c r="AR56" i="21"/>
  <c r="BC56" i="21"/>
  <c r="AL56" i="21"/>
  <c r="AN55" i="21"/>
  <c r="AN51" i="21"/>
  <c r="BC51" i="21"/>
  <c r="AR51" i="21"/>
  <c r="BB51" i="21" s="1"/>
  <c r="AR47" i="21"/>
  <c r="BB47" i="21" s="1"/>
  <c r="AL49" i="21"/>
  <c r="AL48" i="21"/>
  <c r="AN44" i="21"/>
  <c r="AX44" i="21" s="1"/>
  <c r="AY44" i="21"/>
  <c r="AJ43" i="21"/>
  <c r="AP42" i="21"/>
  <c r="AN52" i="21"/>
  <c r="AY52" i="21"/>
  <c r="AR39" i="21"/>
  <c r="AW39" i="21"/>
  <c r="AL39" i="21"/>
  <c r="AV39" i="21" s="1"/>
  <c r="AN35" i="21"/>
  <c r="AY34" i="21"/>
  <c r="AL33" i="21"/>
  <c r="AN32" i="21"/>
  <c r="J29" i="21" s="1"/>
  <c r="K29" i="21"/>
  <c r="K28" i="21"/>
  <c r="AN31" i="21"/>
  <c r="J28" i="21" s="1"/>
  <c r="O23" i="21"/>
  <c r="AR26" i="21"/>
  <c r="N23" i="21" s="1"/>
  <c r="M35" i="21"/>
  <c r="AP38" i="21"/>
  <c r="AP37" i="21"/>
  <c r="AZ36" i="21" s="1"/>
  <c r="AP34" i="21"/>
  <c r="AZ33" i="21" s="1"/>
  <c r="I28" i="21"/>
  <c r="AL31" i="21"/>
  <c r="H28" i="21" s="1"/>
  <c r="G27" i="21"/>
  <c r="AJ30" i="21"/>
  <c r="F27" i="21" s="1"/>
  <c r="AX25" i="21"/>
  <c r="AP29" i="21"/>
  <c r="AP20" i="21"/>
  <c r="N15" i="21"/>
  <c r="AL11" i="21"/>
  <c r="AL47" i="21"/>
  <c r="AL67" i="21"/>
  <c r="AR49" i="20"/>
  <c r="BC22" i="21"/>
  <c r="AJ18" i="21"/>
  <c r="AT17" i="21" s="1"/>
  <c r="K25" i="21"/>
  <c r="AN28" i="21"/>
  <c r="AP23" i="21"/>
  <c r="L20" i="21" s="1"/>
  <c r="M20" i="21"/>
  <c r="AL22" i="21"/>
  <c r="AV21" i="21" s="1"/>
  <c r="I19" i="21"/>
  <c r="AP12" i="21"/>
  <c r="AY68" i="20"/>
  <c r="AN68" i="20"/>
  <c r="AX68" i="20" s="1"/>
  <c r="AJ49" i="20"/>
  <c r="AT49" i="20" s="1"/>
  <c r="G9" i="21"/>
  <c r="AN70" i="20"/>
  <c r="AR67" i="20"/>
  <c r="BB67" i="20" s="1"/>
  <c r="BC67" i="20"/>
  <c r="AN66" i="20"/>
  <c r="AL64" i="20"/>
  <c r="AJ62" i="20"/>
  <c r="AP55" i="20"/>
  <c r="BC53" i="20"/>
  <c r="AR53" i="20"/>
  <c r="BB53" i="20" s="1"/>
  <c r="AR48" i="20"/>
  <c r="AJ42" i="20"/>
  <c r="O28" i="20"/>
  <c r="AR31" i="20"/>
  <c r="N28" i="20" s="1"/>
  <c r="O17" i="21"/>
  <c r="AR20" i="21"/>
  <c r="N17" i="21" s="1"/>
  <c r="AR13" i="21"/>
  <c r="BC12" i="21"/>
  <c r="AJ13" i="21"/>
  <c r="AT12" i="21" s="1"/>
  <c r="AU12" i="21"/>
  <c r="AL65" i="20"/>
  <c r="AV65" i="20" s="1"/>
  <c r="AW65" i="20"/>
  <c r="AR55" i="20"/>
  <c r="AR51" i="20"/>
  <c r="AJ43" i="20"/>
  <c r="AT43" i="20" s="1"/>
  <c r="AU43" i="20"/>
  <c r="O11" i="21"/>
  <c r="BC68" i="20"/>
  <c r="AR63" i="20"/>
  <c r="BB63" i="20" s="1"/>
  <c r="BC63" i="20"/>
  <c r="AJ59" i="20"/>
  <c r="AT59" i="20" s="1"/>
  <c r="AU59" i="20"/>
  <c r="BA53" i="20"/>
  <c r="AP53" i="20"/>
  <c r="AP52" i="20"/>
  <c r="AN48" i="20"/>
  <c r="AX48" i="20" s="1"/>
  <c r="AY48" i="20"/>
  <c r="AR44" i="20"/>
  <c r="AN14" i="21"/>
  <c r="AN61" i="20"/>
  <c r="AX60" i="20" s="1"/>
  <c r="AW45" i="20"/>
  <c r="AL45" i="20"/>
  <c r="AN37" i="20"/>
  <c r="J34" i="20" s="1"/>
  <c r="K34" i="20"/>
  <c r="G33" i="20"/>
  <c r="AJ36" i="20"/>
  <c r="AT36" i="20" s="1"/>
  <c r="AR40" i="20"/>
  <c r="BB40" i="20" s="1"/>
  <c r="BC40" i="20"/>
  <c r="AJ26" i="20"/>
  <c r="AT25" i="20" s="1"/>
  <c r="G20" i="20"/>
  <c r="AJ23" i="20"/>
  <c r="F20" i="20" s="1"/>
  <c r="AL18" i="20"/>
  <c r="AN56" i="20"/>
  <c r="AX56" i="20" s="1"/>
  <c r="AY56" i="20"/>
  <c r="AP23" i="20"/>
  <c r="L20" i="20" s="1"/>
  <c r="M20" i="20"/>
  <c r="AJ21" i="20"/>
  <c r="BA43" i="20"/>
  <c r="AR39" i="20"/>
  <c r="AL35" i="20"/>
  <c r="AW34" i="20"/>
  <c r="K29" i="20"/>
  <c r="AN32" i="20"/>
  <c r="J29" i="20" s="1"/>
  <c r="AP24" i="20"/>
  <c r="L21" i="20" s="1"/>
  <c r="M21" i="20"/>
  <c r="AJ47" i="20"/>
  <c r="AP30" i="20"/>
  <c r="L27" i="20" s="1"/>
  <c r="M27" i="20"/>
  <c r="AP25" i="20"/>
  <c r="L22" i="20" s="1"/>
  <c r="M22" i="20"/>
  <c r="AN18" i="20"/>
  <c r="AJ15" i="20"/>
  <c r="AP15" i="20"/>
  <c r="AN14" i="20"/>
  <c r="AL12" i="20"/>
  <c r="AR11" i="20"/>
  <c r="AR30" i="20"/>
  <c r="N27" i="20" s="1"/>
  <c r="O27" i="20"/>
  <c r="AN38" i="20"/>
  <c r="AJ61" i="20"/>
  <c r="O29" i="20"/>
  <c r="BA18" i="20"/>
  <c r="AP19" i="20"/>
  <c r="G14" i="20"/>
  <c r="AJ17" i="20"/>
  <c r="F14" i="20" s="1"/>
  <c r="AY26" i="20"/>
  <c r="AJ13" i="20"/>
  <c r="AP13" i="20"/>
  <c r="M19" i="20"/>
  <c r="AP22" i="20"/>
  <c r="BC23" i="20"/>
  <c r="AJ70" i="21"/>
  <c r="AT70" i="21" s="1"/>
  <c r="AU70" i="21"/>
  <c r="AU67" i="21"/>
  <c r="AJ67" i="21"/>
  <c r="AT67" i="21" s="1"/>
  <c r="AP68" i="21"/>
  <c r="BC63" i="21"/>
  <c r="AN62" i="21"/>
  <c r="AP54" i="21"/>
  <c r="AR46" i="21"/>
  <c r="AJ65" i="21"/>
  <c r="AT65" i="21" s="1"/>
  <c r="AU65" i="21"/>
  <c r="AW64" i="21"/>
  <c r="AL64" i="21"/>
  <c r="AN58" i="21"/>
  <c r="AX58" i="21" s="1"/>
  <c r="AN69" i="21"/>
  <c r="AR69" i="21"/>
  <c r="AJ63" i="21"/>
  <c r="AN61" i="21"/>
  <c r="AJ46" i="21"/>
  <c r="AJ56" i="21"/>
  <c r="AT56" i="21" s="1"/>
  <c r="AU56" i="21"/>
  <c r="AW60" i="21"/>
  <c r="BA55" i="21"/>
  <c r="AP55" i="21"/>
  <c r="AP51" i="21"/>
  <c r="AZ50" i="21" s="1"/>
  <c r="AT48" i="21"/>
  <c r="AW58" i="21"/>
  <c r="AN49" i="21"/>
  <c r="AY46" i="21"/>
  <c r="AJ44" i="21"/>
  <c r="AT44" i="21" s="1"/>
  <c r="AU44" i="21"/>
  <c r="AR43" i="21"/>
  <c r="BB43" i="21" s="1"/>
  <c r="BC43" i="21"/>
  <c r="BC41" i="21"/>
  <c r="AR41" i="21"/>
  <c r="BB41" i="21" s="1"/>
  <c r="AJ34" i="21"/>
  <c r="AT34" i="21" s="1"/>
  <c r="AU34" i="21"/>
  <c r="AP52" i="21"/>
  <c r="AZ52" i="21" s="1"/>
  <c r="BA52" i="21"/>
  <c r="BA40" i="21"/>
  <c r="AP40" i="21"/>
  <c r="AZ40" i="21" s="1"/>
  <c r="AJ39" i="21"/>
  <c r="AT39" i="21" s="1"/>
  <c r="AU39" i="21"/>
  <c r="AW35" i="21"/>
  <c r="AL36" i="21"/>
  <c r="BA35" i="21"/>
  <c r="AP35" i="21"/>
  <c r="AZ35" i="21" s="1"/>
  <c r="G30" i="21"/>
  <c r="AJ33" i="21"/>
  <c r="F30" i="21" s="1"/>
  <c r="M29" i="21"/>
  <c r="AP32" i="21"/>
  <c r="AZ31" i="21" s="1"/>
  <c r="I27" i="21"/>
  <c r="AL30" i="21"/>
  <c r="H27" i="21" s="1"/>
  <c r="AJ38" i="21"/>
  <c r="F35" i="21" s="1"/>
  <c r="AL37" i="21"/>
  <c r="G28" i="21"/>
  <c r="AJ31" i="21"/>
  <c r="F28" i="21" s="1"/>
  <c r="AR30" i="21"/>
  <c r="N27" i="21" s="1"/>
  <c r="O27" i="21"/>
  <c r="AL26" i="21"/>
  <c r="AX24" i="21"/>
  <c r="AN36" i="21"/>
  <c r="K30" i="21"/>
  <c r="AN33" i="21"/>
  <c r="J30" i="21" s="1"/>
  <c r="AZ26" i="21"/>
  <c r="AR25" i="21"/>
  <c r="J16" i="21"/>
  <c r="M16" i="21"/>
  <c r="AP19" i="21"/>
  <c r="L16" i="21" s="1"/>
  <c r="AP15" i="21"/>
  <c r="AP11" i="21"/>
  <c r="AJ41" i="21"/>
  <c r="AT41" i="21" s="1"/>
  <c r="AN48" i="21"/>
  <c r="AJ69" i="20"/>
  <c r="AU69" i="20"/>
  <c r="AR57" i="20"/>
  <c r="BB57" i="20" s="1"/>
  <c r="AW34" i="21"/>
  <c r="BB22" i="21"/>
  <c r="AV20" i="21"/>
  <c r="AL19" i="21"/>
  <c r="K15" i="21"/>
  <c r="AN18" i="21"/>
  <c r="J15" i="21" s="1"/>
  <c r="AJ28" i="21"/>
  <c r="G20" i="21"/>
  <c r="AJ23" i="21"/>
  <c r="F20" i="21" s="1"/>
  <c r="AN22" i="21"/>
  <c r="AX21" i="21" s="1"/>
  <c r="AL12" i="21"/>
  <c r="N9" i="21"/>
  <c r="AJ58" i="20"/>
  <c r="AU58" i="20"/>
  <c r="AR15" i="21"/>
  <c r="BB14" i="21" s="1"/>
  <c r="BC14" i="21"/>
  <c r="F8" i="21"/>
  <c r="AW70" i="20"/>
  <c r="AL70" i="20"/>
  <c r="AV70" i="20" s="1"/>
  <c r="AN67" i="20"/>
  <c r="AJ66" i="20"/>
  <c r="AT66" i="20" s="1"/>
  <c r="AU66" i="20"/>
  <c r="AJ64" i="20"/>
  <c r="AN54" i="20"/>
  <c r="AN52" i="20"/>
  <c r="AY52" i="20"/>
  <c r="AJ45" i="20"/>
  <c r="AP42" i="20"/>
  <c r="BA42" i="20"/>
  <c r="AL37" i="20"/>
  <c r="H34" i="20" s="1"/>
  <c r="I34" i="20"/>
  <c r="BC28" i="20"/>
  <c r="AR29" i="20"/>
  <c r="BB18" i="21"/>
  <c r="AJ16" i="21"/>
  <c r="F13" i="21" s="1"/>
  <c r="AL13" i="21"/>
  <c r="AN65" i="20"/>
  <c r="AN62" i="20"/>
  <c r="AN55" i="20"/>
  <c r="BA45" i="20"/>
  <c r="AP45" i="20"/>
  <c r="AR43" i="20"/>
  <c r="N11" i="21"/>
  <c r="BB69" i="20"/>
  <c r="AY63" i="20"/>
  <c r="AN63" i="20"/>
  <c r="AR59" i="20"/>
  <c r="AL53" i="20"/>
  <c r="AV53" i="20" s="1"/>
  <c r="AW53" i="20"/>
  <c r="AL52" i="20"/>
  <c r="AJ48" i="20"/>
  <c r="AL44" i="20"/>
  <c r="AJ14" i="21"/>
  <c r="AR60" i="20"/>
  <c r="BB60" i="20" s="1"/>
  <c r="BC60" i="20"/>
  <c r="AT53" i="20"/>
  <c r="AY46" i="20"/>
  <c r="AN46" i="20"/>
  <c r="AX46" i="20" s="1"/>
  <c r="AN43" i="20"/>
  <c r="AU41" i="20"/>
  <c r="AJ41" i="20"/>
  <c r="AR34" i="20"/>
  <c r="BB64" i="20"/>
  <c r="AN40" i="20"/>
  <c r="AP26" i="20"/>
  <c r="AN20" i="20"/>
  <c r="AJ56" i="20"/>
  <c r="AT56" i="20" s="1"/>
  <c r="AU56" i="20"/>
  <c r="AR21" i="20"/>
  <c r="AJ18" i="20"/>
  <c r="AU53" i="20"/>
  <c r="I36" i="20"/>
  <c r="AL39" i="20"/>
  <c r="H36" i="20" s="1"/>
  <c r="AP35" i="20"/>
  <c r="AZ35" i="20" s="1"/>
  <c r="BA35" i="20"/>
  <c r="AL32" i="20"/>
  <c r="H29" i="20" s="1"/>
  <c r="BA47" i="20"/>
  <c r="AP47" i="20"/>
  <c r="AZ47" i="20" s="1"/>
  <c r="AR47" i="20"/>
  <c r="AT34" i="20"/>
  <c r="AN21" i="20"/>
  <c r="K36" i="20"/>
  <c r="O25" i="20"/>
  <c r="AR15" i="20"/>
  <c r="AJ14" i="20"/>
  <c r="AP14" i="20"/>
  <c r="AN12" i="20"/>
  <c r="AL27" i="20"/>
  <c r="AP11" i="20"/>
  <c r="AW57" i="20"/>
  <c r="AL57" i="20"/>
  <c r="AV57" i="20" s="1"/>
  <c r="AP49" i="20"/>
  <c r="AZ49" i="20" s="1"/>
  <c r="BA49" i="20"/>
  <c r="AJ19" i="20"/>
  <c r="I14" i="20"/>
  <c r="AL17" i="20"/>
  <c r="H14" i="20" s="1"/>
  <c r="O14" i="20"/>
  <c r="AR17" i="20"/>
  <c r="N14" i="20" s="1"/>
  <c r="AR13" i="20"/>
  <c r="AV24" i="20"/>
  <c r="AJ22" i="20"/>
  <c r="AZ20" i="20"/>
  <c r="BB23" i="20"/>
  <c r="AU67" i="19"/>
  <c r="AJ68" i="19"/>
  <c r="AT67" i="19" s="1"/>
  <c r="AP67" i="19"/>
  <c r="AN70" i="19"/>
  <c r="AX70" i="19" s="1"/>
  <c r="AY70" i="19"/>
  <c r="AP68" i="19"/>
  <c r="AY58" i="19"/>
  <c r="AN58" i="19"/>
  <c r="AX58" i="19" s="1"/>
  <c r="AJ69" i="19"/>
  <c r="AR65" i="19"/>
  <c r="AP63" i="19"/>
  <c r="AZ62" i="19" s="1"/>
  <c r="BA62" i="19"/>
  <c r="AR60" i="19"/>
  <c r="BB60" i="19" s="1"/>
  <c r="BC60" i="19"/>
  <c r="AJ57" i="19"/>
  <c r="AT57" i="19" s="1"/>
  <c r="AP56" i="19"/>
  <c r="AZ56" i="19" s="1"/>
  <c r="AP53" i="19"/>
  <c r="AL49" i="19"/>
  <c r="AR70" i="19"/>
  <c r="BB70" i="19" s="1"/>
  <c r="BC70" i="19"/>
  <c r="AW59" i="19"/>
  <c r="AP66" i="19"/>
  <c r="BA64" i="19"/>
  <c r="AP64" i="19"/>
  <c r="AZ64" i="19" s="1"/>
  <c r="AN62" i="19"/>
  <c r="AL61" i="19"/>
  <c r="AW60" i="19"/>
  <c r="AY56" i="19"/>
  <c r="AP51" i="19"/>
  <c r="AZ51" i="19" s="1"/>
  <c r="BA51" i="19"/>
  <c r="AN46" i="19"/>
  <c r="AL43" i="19"/>
  <c r="AV43" i="19" s="1"/>
  <c r="AW43" i="19"/>
  <c r="BC40" i="19"/>
  <c r="AR40" i="19"/>
  <c r="BB40" i="19" s="1"/>
  <c r="AN36" i="19"/>
  <c r="AJ50" i="19"/>
  <c r="AY44" i="19"/>
  <c r="AJ38" i="19"/>
  <c r="F35" i="19" s="1"/>
  <c r="G35" i="19"/>
  <c r="AN47" i="19"/>
  <c r="AL40" i="19"/>
  <c r="AL39" i="19"/>
  <c r="AP36" i="19"/>
  <c r="AU53" i="19"/>
  <c r="AL48" i="19"/>
  <c r="AR15" i="19"/>
  <c r="AN42" i="19"/>
  <c r="AP35" i="19"/>
  <c r="AR35" i="19"/>
  <c r="AJ33" i="19"/>
  <c r="M21" i="19"/>
  <c r="AP24" i="19"/>
  <c r="L21" i="19" s="1"/>
  <c r="I19" i="19"/>
  <c r="AL22" i="19"/>
  <c r="H19" i="19" s="1"/>
  <c r="AJ20" i="19"/>
  <c r="AR19" i="19"/>
  <c r="AJ16" i="19"/>
  <c r="F13" i="19" s="1"/>
  <c r="G13" i="19"/>
  <c r="H12" i="19"/>
  <c r="AW52" i="19"/>
  <c r="AL52" i="19"/>
  <c r="AV52" i="19" s="1"/>
  <c r="AN53" i="19"/>
  <c r="AX53" i="19" s="1"/>
  <c r="AJ22" i="19"/>
  <c r="O14" i="19"/>
  <c r="AR17" i="19"/>
  <c r="N14" i="19" s="1"/>
  <c r="AN38" i="19"/>
  <c r="AJ37" i="19"/>
  <c r="F34" i="19" s="1"/>
  <c r="AR30" i="19"/>
  <c r="N27" i="19" s="1"/>
  <c r="O27" i="19"/>
  <c r="AY24" i="19"/>
  <c r="AN25" i="19"/>
  <c r="AX24" i="19" s="1"/>
  <c r="AJ14" i="19"/>
  <c r="AT13" i="19" s="1"/>
  <c r="AN12" i="19"/>
  <c r="AP32" i="19"/>
  <c r="AP27" i="19"/>
  <c r="AN13" i="19"/>
  <c r="G20" i="19"/>
  <c r="AJ23" i="19"/>
  <c r="F20" i="19" s="1"/>
  <c r="AW19" i="19"/>
  <c r="AN28" i="19"/>
  <c r="J25" i="19" s="1"/>
  <c r="K25" i="19"/>
  <c r="AW20" i="19"/>
  <c r="AL21" i="19"/>
  <c r="AV20" i="19" s="1"/>
  <c r="AN18" i="19"/>
  <c r="J15" i="19" s="1"/>
  <c r="AY17" i="19"/>
  <c r="M8" i="19"/>
  <c r="AP70" i="19"/>
  <c r="AZ70" i="19" s="1"/>
  <c r="BA70" i="19"/>
  <c r="AN67" i="19"/>
  <c r="AW70" i="19"/>
  <c r="AL70" i="19"/>
  <c r="AV70" i="19" s="1"/>
  <c r="AR59" i="19"/>
  <c r="AN69" i="19"/>
  <c r="AR69" i="19"/>
  <c r="AL65" i="19"/>
  <c r="AP60" i="19"/>
  <c r="AR57" i="19"/>
  <c r="BC53" i="19"/>
  <c r="AR53" i="19"/>
  <c r="BB53" i="19" s="1"/>
  <c r="AR45" i="19"/>
  <c r="AJ49" i="19"/>
  <c r="BC48" i="19"/>
  <c r="AR49" i="19"/>
  <c r="BB48" i="19" s="1"/>
  <c r="AN66" i="19"/>
  <c r="AX65" i="19" s="1"/>
  <c r="AL64" i="19"/>
  <c r="BC62" i="19"/>
  <c r="AR62" i="19"/>
  <c r="BB62" i="19" s="1"/>
  <c r="AJ61" i="19"/>
  <c r="AV58" i="19"/>
  <c r="AP54" i="19"/>
  <c r="AZ54" i="19" s="1"/>
  <c r="BA54" i="19"/>
  <c r="AJ45" i="19"/>
  <c r="AR51" i="19"/>
  <c r="AP46" i="19"/>
  <c r="AN43" i="19"/>
  <c r="AX43" i="19" s="1"/>
  <c r="AY43" i="19"/>
  <c r="AN41" i="19"/>
  <c r="AY41" i="19"/>
  <c r="AN39" i="19"/>
  <c r="J36" i="19" s="1"/>
  <c r="AJ34" i="19"/>
  <c r="AN50" i="19"/>
  <c r="AX49" i="19" s="1"/>
  <c r="BC50" i="19"/>
  <c r="AR50" i="19"/>
  <c r="AJ40" i="19"/>
  <c r="AR38" i="19"/>
  <c r="N35" i="19" s="1"/>
  <c r="AP47" i="19"/>
  <c r="AN40" i="19"/>
  <c r="AJ36" i="19"/>
  <c r="AY48" i="19"/>
  <c r="AN48" i="19"/>
  <c r="AX48" i="19" s="1"/>
  <c r="AL42" i="19"/>
  <c r="K32" i="19"/>
  <c r="AN35" i="19"/>
  <c r="J32" i="19" s="1"/>
  <c r="AL33" i="19"/>
  <c r="AR33" i="19"/>
  <c r="AP29" i="19"/>
  <c r="AJ24" i="19"/>
  <c r="F21" i="19" s="1"/>
  <c r="G21" i="19"/>
  <c r="AR20" i="19"/>
  <c r="I14" i="19"/>
  <c r="AL17" i="19"/>
  <c r="H14" i="19" s="1"/>
  <c r="AP16" i="19"/>
  <c r="L13" i="19" s="1"/>
  <c r="M13" i="19"/>
  <c r="BC13" i="19"/>
  <c r="AR14" i="19"/>
  <c r="BB13" i="19" s="1"/>
  <c r="AP12" i="19"/>
  <c r="AZ11" i="19" s="1"/>
  <c r="AY63" i="19"/>
  <c r="AN63" i="19"/>
  <c r="AX63" i="19" s="1"/>
  <c r="AR55" i="19"/>
  <c r="BB54" i="19" s="1"/>
  <c r="M27" i="19"/>
  <c r="AP30" i="19"/>
  <c r="L27" i="19" s="1"/>
  <c r="AR22" i="19"/>
  <c r="AN14" i="19"/>
  <c r="M34" i="19"/>
  <c r="AP37" i="19"/>
  <c r="L34" i="19" s="1"/>
  <c r="AR37" i="19"/>
  <c r="N34" i="19" s="1"/>
  <c r="K27" i="19"/>
  <c r="AN30" i="19"/>
  <c r="J27" i="19" s="1"/>
  <c r="AL25" i="19"/>
  <c r="AV24" i="19" s="1"/>
  <c r="AP14" i="19"/>
  <c r="AL12" i="19"/>
  <c r="AV11" i="19" s="1"/>
  <c r="I29" i="19"/>
  <c r="AL32" i="19"/>
  <c r="H29" i="19" s="1"/>
  <c r="M28" i="19"/>
  <c r="AP31" i="19"/>
  <c r="L28" i="19" s="1"/>
  <c r="AN27" i="19"/>
  <c r="AX26" i="19" s="1"/>
  <c r="AP26" i="19"/>
  <c r="AL13" i="19"/>
  <c r="M20" i="19"/>
  <c r="AP23" i="19"/>
  <c r="L20" i="19" s="1"/>
  <c r="AR23" i="19"/>
  <c r="N20" i="19" s="1"/>
  <c r="O20" i="19"/>
  <c r="I25" i="19"/>
  <c r="AL28" i="19"/>
  <c r="H25" i="19" s="1"/>
  <c r="J23" i="19"/>
  <c r="AJ21" i="19"/>
  <c r="AL18" i="19"/>
  <c r="BC12" i="19"/>
  <c r="AN68" i="19"/>
  <c r="AJ70" i="19"/>
  <c r="AT70" i="19" s="1"/>
  <c r="AU70" i="19"/>
  <c r="AP59" i="19"/>
  <c r="AP69" i="19"/>
  <c r="AL63" i="19"/>
  <c r="AN60" i="19"/>
  <c r="AL56" i="19"/>
  <c r="AP49" i="19"/>
  <c r="AL66" i="19"/>
  <c r="AJ64" i="19"/>
  <c r="AL62" i="19"/>
  <c r="BA61" i="19"/>
  <c r="AP61" i="19"/>
  <c r="AZ61" i="19" s="1"/>
  <c r="AL55" i="19"/>
  <c r="AL54" i="19"/>
  <c r="AV53" i="19" s="1"/>
  <c r="AJ44" i="19"/>
  <c r="AJ56" i="19"/>
  <c r="AJ51" i="19"/>
  <c r="AJ46" i="19"/>
  <c r="AR43" i="19"/>
  <c r="AL41" i="19"/>
  <c r="AL38" i="19"/>
  <c r="AR34" i="19"/>
  <c r="AP50" i="19"/>
  <c r="AJ47" i="19"/>
  <c r="AJ39" i="19"/>
  <c r="AL47" i="19"/>
  <c r="AR39" i="19"/>
  <c r="AR36" i="19"/>
  <c r="AP48" i="19"/>
  <c r="AJ42" i="19"/>
  <c r="AW34" i="19"/>
  <c r="AL35" i="19"/>
  <c r="H32" i="19" s="1"/>
  <c r="AN33" i="19"/>
  <c r="AJ29" i="19"/>
  <c r="O21" i="19"/>
  <c r="AR24" i="19"/>
  <c r="N21" i="19" s="1"/>
  <c r="AP20" i="19"/>
  <c r="AP19" i="19"/>
  <c r="AR11" i="19"/>
  <c r="AJ66" i="19"/>
  <c r="AT66" i="19" s="1"/>
  <c r="AU66" i="19"/>
  <c r="AL67" i="19"/>
  <c r="M14" i="19"/>
  <c r="AP17" i="19"/>
  <c r="L14" i="19" s="1"/>
  <c r="AJ12" i="19"/>
  <c r="AN37" i="19"/>
  <c r="I27" i="19"/>
  <c r="AL30" i="19"/>
  <c r="AJ25" i="19"/>
  <c r="AU13" i="19"/>
  <c r="H8" i="19"/>
  <c r="AJ32" i="19"/>
  <c r="AJ31" i="19"/>
  <c r="F28" i="19" s="1"/>
  <c r="G28" i="19"/>
  <c r="AJ27" i="19"/>
  <c r="AJ26" i="19"/>
  <c r="AJ11" i="19"/>
  <c r="AN23" i="19"/>
  <c r="K20" i="19"/>
  <c r="AX16" i="19"/>
  <c r="AJ28" i="19"/>
  <c r="AP21" i="19"/>
  <c r="AR21" i="19"/>
  <c r="AJ18" i="19"/>
  <c r="BB12" i="19"/>
  <c r="N9" i="19"/>
  <c r="AL68" i="19"/>
  <c r="AR68" i="19"/>
  <c r="AR58" i="19"/>
  <c r="AL69" i="19"/>
  <c r="AJ65" i="19"/>
  <c r="AJ63" i="19"/>
  <c r="AJ60" i="19"/>
  <c r="AW57" i="19"/>
  <c r="AL57" i="19"/>
  <c r="AV57" i="19" s="1"/>
  <c r="AR56" i="19"/>
  <c r="AR52" i="19"/>
  <c r="AR44" i="19"/>
  <c r="AR66" i="19"/>
  <c r="BB66" i="19" s="1"/>
  <c r="BC66" i="19"/>
  <c r="BA65" i="19"/>
  <c r="AR64" i="19"/>
  <c r="AJ62" i="19"/>
  <c r="AN61" i="19"/>
  <c r="AY61" i="19"/>
  <c r="AY55" i="19"/>
  <c r="AN55" i="19"/>
  <c r="AU52" i="19"/>
  <c r="AJ52" i="19"/>
  <c r="AT52" i="19" s="1"/>
  <c r="AN51" i="19"/>
  <c r="AX51" i="19" s="1"/>
  <c r="AY51" i="19"/>
  <c r="AL51" i="19"/>
  <c r="AV51" i="19" s="1"/>
  <c r="AR46" i="19"/>
  <c r="AJ43" i="19"/>
  <c r="AP41" i="19"/>
  <c r="AP34" i="19"/>
  <c r="AX57" i="19"/>
  <c r="AL50" i="19"/>
  <c r="M35" i="19"/>
  <c r="AP38" i="19"/>
  <c r="L35" i="19" s="1"/>
  <c r="AL36" i="19"/>
  <c r="AR47" i="19"/>
  <c r="BB47" i="19" s="1"/>
  <c r="BC47" i="19"/>
  <c r="AP40" i="19"/>
  <c r="AP39" i="19"/>
  <c r="AT54" i="19"/>
  <c r="AJ48" i="19"/>
  <c r="AV44" i="19"/>
  <c r="BA42" i="19"/>
  <c r="AP42" i="19"/>
  <c r="AZ42" i="19" s="1"/>
  <c r="AR42" i="19"/>
  <c r="BC41" i="19"/>
  <c r="AU35" i="19"/>
  <c r="AJ35" i="19"/>
  <c r="AP33" i="19"/>
  <c r="AR29" i="19"/>
  <c r="AN20" i="19"/>
  <c r="AY19" i="19"/>
  <c r="AJ19" i="19"/>
  <c r="AL16" i="19"/>
  <c r="H13" i="19" s="1"/>
  <c r="AN11" i="19"/>
  <c r="AP44" i="19"/>
  <c r="AZ44" i="19" s="1"/>
  <c r="BA44" i="19"/>
  <c r="N10" i="19"/>
  <c r="AP25" i="19"/>
  <c r="AP22" i="19"/>
  <c r="AJ17" i="19"/>
  <c r="F14" i="19" s="1"/>
  <c r="G14" i="19"/>
  <c r="J16" i="19"/>
  <c r="AJ41" i="19"/>
  <c r="AL37" i="19"/>
  <c r="G27" i="19"/>
  <c r="AJ30" i="19"/>
  <c r="F27" i="19" s="1"/>
  <c r="AL27" i="19"/>
  <c r="AR25" i="19"/>
  <c r="AL14" i="19"/>
  <c r="O9" i="19"/>
  <c r="AY31" i="19"/>
  <c r="AN32" i="19"/>
  <c r="AX31" i="19" s="1"/>
  <c r="AR32" i="19"/>
  <c r="O28" i="19"/>
  <c r="AR31" i="19"/>
  <c r="N28" i="19" s="1"/>
  <c r="AR27" i="19"/>
  <c r="AR26" i="19"/>
  <c r="I20" i="19"/>
  <c r="AL23" i="19"/>
  <c r="H20" i="19" s="1"/>
  <c r="AV19" i="19"/>
  <c r="AY16" i="19"/>
  <c r="AP28" i="19"/>
  <c r="AR28" i="19"/>
  <c r="K18" i="19"/>
  <c r="AN21" i="19"/>
  <c r="J18" i="19" s="1"/>
  <c r="AP18" i="19"/>
  <c r="AR18" i="19"/>
  <c r="N15" i="19" s="1"/>
  <c r="O15" i="19"/>
  <c r="L8" i="19"/>
  <c r="AP70" i="18"/>
  <c r="AZ70" i="18" s="1"/>
  <c r="BA70" i="18"/>
  <c r="AJ67" i="18"/>
  <c r="AW70" i="18"/>
  <c r="AL70" i="18"/>
  <c r="AV70" i="18" s="1"/>
  <c r="AP59" i="18"/>
  <c r="AZ58" i="18" s="1"/>
  <c r="BA58" i="18"/>
  <c r="BA67" i="18"/>
  <c r="AP68" i="18"/>
  <c r="AP69" i="18"/>
  <c r="AN65" i="18"/>
  <c r="AN58" i="18"/>
  <c r="AX58" i="18" s="1"/>
  <c r="AL56" i="18"/>
  <c r="AV55" i="18" s="1"/>
  <c r="AP50" i="18"/>
  <c r="AR64" i="18"/>
  <c r="AP62" i="18"/>
  <c r="AW59" i="18"/>
  <c r="AL60" i="18"/>
  <c r="AR63" i="18"/>
  <c r="AP61" i="18"/>
  <c r="AJ54" i="18"/>
  <c r="AP49" i="18"/>
  <c r="AZ48" i="18" s="1"/>
  <c r="AP53" i="18"/>
  <c r="AN53" i="18"/>
  <c r="AJ45" i="18"/>
  <c r="AL44" i="18"/>
  <c r="AV43" i="18" s="1"/>
  <c r="AW43" i="18"/>
  <c r="BC32" i="18"/>
  <c r="AP52" i="18"/>
  <c r="AL52" i="18"/>
  <c r="AL48" i="18"/>
  <c r="AV48" i="18" s="1"/>
  <c r="AW48" i="18"/>
  <c r="G37" i="18"/>
  <c r="AJ40" i="18"/>
  <c r="F37" i="18" s="1"/>
  <c r="AL38" i="18"/>
  <c r="I31" i="18"/>
  <c r="AL34" i="18"/>
  <c r="H31" i="18" s="1"/>
  <c r="I27" i="18"/>
  <c r="AL30" i="18"/>
  <c r="H27" i="18" s="1"/>
  <c r="AP51" i="18"/>
  <c r="AL47" i="18"/>
  <c r="AW39" i="18"/>
  <c r="AL35" i="18"/>
  <c r="I28" i="18"/>
  <c r="AL31" i="18"/>
  <c r="H28" i="18" s="1"/>
  <c r="AP46" i="18"/>
  <c r="AZ46" i="18" s="1"/>
  <c r="BA46" i="18"/>
  <c r="AJ43" i="18"/>
  <c r="AP39" i="18"/>
  <c r="L36" i="18" s="1"/>
  <c r="M36" i="18"/>
  <c r="AJ37" i="18"/>
  <c r="AJ33" i="18"/>
  <c r="F30" i="18" s="1"/>
  <c r="BC24" i="18"/>
  <c r="AR25" i="18"/>
  <c r="BB24" i="18" s="1"/>
  <c r="O18" i="18"/>
  <c r="AR21" i="18"/>
  <c r="N18" i="18" s="1"/>
  <c r="AR17" i="18"/>
  <c r="N14" i="18" s="1"/>
  <c r="AJ41" i="18"/>
  <c r="AU41" i="18"/>
  <c r="BB38" i="18"/>
  <c r="AP34" i="18"/>
  <c r="BB31" i="18"/>
  <c r="N36" i="18"/>
  <c r="AJ13" i="18"/>
  <c r="AZ27" i="18"/>
  <c r="H26" i="18"/>
  <c r="AV25" i="18"/>
  <c r="N15" i="18"/>
  <c r="BB33" i="18"/>
  <c r="M21" i="18"/>
  <c r="AP24" i="18"/>
  <c r="AN22" i="18"/>
  <c r="AX21" i="18" s="1"/>
  <c r="AY16" i="18"/>
  <c r="BB18" i="18"/>
  <c r="AN13" i="18"/>
  <c r="BA17" i="18"/>
  <c r="AN15" i="18"/>
  <c r="AJ12" i="18"/>
  <c r="F9" i="18" s="1"/>
  <c r="AU11" i="18"/>
  <c r="AP14" i="18"/>
  <c r="G18" i="18"/>
  <c r="AJ21" i="18"/>
  <c r="F18" i="18" s="1"/>
  <c r="O17" i="18"/>
  <c r="AR20" i="18"/>
  <c r="N17" i="18" s="1"/>
  <c r="AL42" i="18"/>
  <c r="AV42" i="18" s="1"/>
  <c r="AW42" i="18"/>
  <c r="AW57" i="18"/>
  <c r="AL57" i="18"/>
  <c r="AV57" i="18" s="1"/>
  <c r="AL68" i="18"/>
  <c r="AR70" i="18"/>
  <c r="BB70" i="18" s="1"/>
  <c r="BC70" i="18"/>
  <c r="AN69" i="18"/>
  <c r="AR66" i="18"/>
  <c r="BC58" i="18"/>
  <c r="AR58" i="18"/>
  <c r="BB58" i="18" s="1"/>
  <c r="AJ68" i="18"/>
  <c r="AL69" i="18"/>
  <c r="AL65" i="18"/>
  <c r="AV65" i="18" s="1"/>
  <c r="AW65" i="18"/>
  <c r="AL64" i="18"/>
  <c r="AW58" i="18"/>
  <c r="BA64" i="18"/>
  <c r="AP64" i="18"/>
  <c r="AZ64" i="18" s="1"/>
  <c r="AJ63" i="18"/>
  <c r="AN62" i="18"/>
  <c r="AJ60" i="18"/>
  <c r="AL63" i="18"/>
  <c r="AN61" i="18"/>
  <c r="AP54" i="18"/>
  <c r="AZ54" i="18" s="1"/>
  <c r="BA54" i="18"/>
  <c r="AJ55" i="18"/>
  <c r="AN49" i="18"/>
  <c r="BC53" i="18"/>
  <c r="AR53" i="18"/>
  <c r="BB53" i="18" s="1"/>
  <c r="AN45" i="18"/>
  <c r="AN33" i="18"/>
  <c r="J30" i="18" s="1"/>
  <c r="K30" i="18"/>
  <c r="BB32" i="18"/>
  <c r="AR52" i="18"/>
  <c r="AJ48" i="18"/>
  <c r="AT48" i="18" s="1"/>
  <c r="AU48" i="18"/>
  <c r="O37" i="18"/>
  <c r="AR40" i="18"/>
  <c r="BB39" i="18" s="1"/>
  <c r="AN51" i="18"/>
  <c r="AN47" i="18"/>
  <c r="M34" i="18"/>
  <c r="AP37" i="18"/>
  <c r="L34" i="18" s="1"/>
  <c r="AT29" i="18"/>
  <c r="AX55" i="18"/>
  <c r="AL46" i="18"/>
  <c r="AJ44" i="18"/>
  <c r="AR43" i="18"/>
  <c r="BB43" i="18" s="1"/>
  <c r="BC43" i="18"/>
  <c r="AY39" i="18"/>
  <c r="AN39" i="18"/>
  <c r="AX39" i="18" s="1"/>
  <c r="AN36" i="18"/>
  <c r="AN32" i="18"/>
  <c r="AY41" i="18"/>
  <c r="AN41" i="18"/>
  <c r="AX41" i="18" s="1"/>
  <c r="AR41" i="18"/>
  <c r="AJ26" i="18"/>
  <c r="AT25" i="18" s="1"/>
  <c r="AR13" i="18"/>
  <c r="K21" i="18"/>
  <c r="AN24" i="18"/>
  <c r="J21" i="18" s="1"/>
  <c r="AL23" i="18"/>
  <c r="H20" i="18" s="1"/>
  <c r="I20" i="18"/>
  <c r="AV20" i="18"/>
  <c r="AN12" i="18"/>
  <c r="AX11" i="18" s="1"/>
  <c r="AY11" i="18"/>
  <c r="AJ16" i="18"/>
  <c r="F13" i="18" s="1"/>
  <c r="G13" i="18"/>
  <c r="AP15" i="18"/>
  <c r="AP12" i="18"/>
  <c r="AR14" i="18"/>
  <c r="AL14" i="18"/>
  <c r="AV13" i="18" s="1"/>
  <c r="AP19" i="18"/>
  <c r="L16" i="18" s="1"/>
  <c r="AL11" i="18"/>
  <c r="AL27" i="18"/>
  <c r="AV26" i="18" s="1"/>
  <c r="AL67" i="18"/>
  <c r="AR65" i="18"/>
  <c r="AP57" i="18"/>
  <c r="AZ57" i="18" s="1"/>
  <c r="AR68" i="18"/>
  <c r="AJ66" i="18"/>
  <c r="AR57" i="18"/>
  <c r="AR62" i="18"/>
  <c r="AY54" i="18"/>
  <c r="AN54" i="18"/>
  <c r="AX54" i="18" s="1"/>
  <c r="AN64" i="18"/>
  <c r="AL62" i="18"/>
  <c r="AJ61" i="18"/>
  <c r="BC59" i="18"/>
  <c r="AR60" i="18"/>
  <c r="BB59" i="18" s="1"/>
  <c r="AN63" i="18"/>
  <c r="AR61" i="18"/>
  <c r="BC54" i="18"/>
  <c r="AR55" i="18"/>
  <c r="AR42" i="18"/>
  <c r="BC42" i="18"/>
  <c r="AJ56" i="18"/>
  <c r="AT56" i="18" s="1"/>
  <c r="AU56" i="18"/>
  <c r="AW53" i="18"/>
  <c r="AL53" i="18"/>
  <c r="AV53" i="18" s="1"/>
  <c r="AW49" i="18"/>
  <c r="AL45" i="18"/>
  <c r="AP44" i="18"/>
  <c r="AN37" i="18"/>
  <c r="J34" i="18" s="1"/>
  <c r="K34" i="18"/>
  <c r="AL33" i="18"/>
  <c r="AY55" i="18"/>
  <c r="AJ52" i="18"/>
  <c r="AN48" i="18"/>
  <c r="AY48" i="18"/>
  <c r="BA47" i="18"/>
  <c r="AP40" i="18"/>
  <c r="L37" i="18" s="1"/>
  <c r="M37" i="18"/>
  <c r="AJ35" i="18"/>
  <c r="AT34" i="18" s="1"/>
  <c r="G32" i="18"/>
  <c r="AJ31" i="18"/>
  <c r="F28" i="18" s="1"/>
  <c r="G28" i="18"/>
  <c r="AU50" i="18"/>
  <c r="AJ51" i="18"/>
  <c r="AJ47" i="18"/>
  <c r="O25" i="18"/>
  <c r="AR28" i="18"/>
  <c r="N25" i="18" s="1"/>
  <c r="AN46" i="18"/>
  <c r="AP43" i="18"/>
  <c r="AP38" i="18"/>
  <c r="AL36" i="18"/>
  <c r="I29" i="18"/>
  <c r="AL32" i="18"/>
  <c r="H29" i="18" s="1"/>
  <c r="O24" i="18"/>
  <c r="AR27" i="18"/>
  <c r="BA41" i="18"/>
  <c r="AP41" i="18"/>
  <c r="AZ41" i="18" s="1"/>
  <c r="M13" i="18"/>
  <c r="AP16" i="18"/>
  <c r="L13" i="18" s="1"/>
  <c r="L33" i="18"/>
  <c r="AZ30" i="18"/>
  <c r="AP26" i="18"/>
  <c r="L23" i="18" s="1"/>
  <c r="M23" i="18"/>
  <c r="AZ17" i="18"/>
  <c r="K20" i="18"/>
  <c r="AN23" i="18"/>
  <c r="J20" i="18" s="1"/>
  <c r="H22" i="18"/>
  <c r="AP13" i="18"/>
  <c r="AJ20" i="18"/>
  <c r="AL19" i="18"/>
  <c r="AV18" i="18" s="1"/>
  <c r="AJ18" i="18"/>
  <c r="K8" i="18"/>
  <c r="BC23" i="18"/>
  <c r="AR15" i="18"/>
  <c r="AL15" i="18"/>
  <c r="AL12" i="18"/>
  <c r="BB22" i="18"/>
  <c r="N23" i="18"/>
  <c r="AJ14" i="18"/>
  <c r="AR11" i="18"/>
  <c r="I19" i="18"/>
  <c r="AL22" i="18"/>
  <c r="AV21" i="18" s="1"/>
  <c r="AR30" i="18"/>
  <c r="N27" i="18" s="1"/>
  <c r="O27" i="18"/>
  <c r="AR50" i="18"/>
  <c r="BC49" i="18"/>
  <c r="AR67" i="18"/>
  <c r="AN70" i="18"/>
  <c r="AX70" i="18" s="1"/>
  <c r="AY70" i="18"/>
  <c r="AJ59" i="18"/>
  <c r="AJ69" i="18"/>
  <c r="AT69" i="18" s="1"/>
  <c r="AU69" i="18"/>
  <c r="AR69" i="18"/>
  <c r="AY66" i="18"/>
  <c r="AN66" i="18"/>
  <c r="AX66" i="18" s="1"/>
  <c r="AJ58" i="18"/>
  <c r="AN68" i="18"/>
  <c r="AP60" i="18"/>
  <c r="AR56" i="18"/>
  <c r="BC56" i="18"/>
  <c r="AN50" i="18"/>
  <c r="AJ64" i="18"/>
  <c r="AT64" i="18" s="1"/>
  <c r="AU64" i="18"/>
  <c r="AJ62" i="18"/>
  <c r="AN60" i="18"/>
  <c r="BA65" i="18"/>
  <c r="AP63" i="18"/>
  <c r="AL61" i="18"/>
  <c r="AU53" i="18"/>
  <c r="AJ53" i="18"/>
  <c r="AP45" i="18"/>
  <c r="AZ45" i="18" s="1"/>
  <c r="AN44" i="18"/>
  <c r="AL37" i="18"/>
  <c r="AN52" i="18"/>
  <c r="AR48" i="18"/>
  <c r="BB48" i="18" s="1"/>
  <c r="BC48" i="18"/>
  <c r="AN38" i="18"/>
  <c r="AN34" i="18"/>
  <c r="AN30" i="18"/>
  <c r="J27" i="18" s="1"/>
  <c r="K27" i="18"/>
  <c r="G25" i="18"/>
  <c r="AJ28" i="18"/>
  <c r="F25" i="18" s="1"/>
  <c r="AW51" i="18"/>
  <c r="AL51" i="18"/>
  <c r="AR51" i="18"/>
  <c r="AR47" i="18"/>
  <c r="AN35" i="18"/>
  <c r="M30" i="18"/>
  <c r="AP33" i="18"/>
  <c r="L30" i="18" s="1"/>
  <c r="AN31" i="18"/>
  <c r="J28" i="18" s="1"/>
  <c r="K28" i="18"/>
  <c r="AN28" i="18"/>
  <c r="AX27" i="18" s="1"/>
  <c r="AU49" i="18"/>
  <c r="AJ46" i="18"/>
  <c r="AN43" i="18"/>
  <c r="AR29" i="18"/>
  <c r="AL41" i="18"/>
  <c r="AR35" i="18"/>
  <c r="BB35" i="18" s="1"/>
  <c r="BC35" i="18"/>
  <c r="BC31" i="18"/>
  <c r="O36" i="18"/>
  <c r="I13" i="18"/>
  <c r="AL16" i="18"/>
  <c r="H13" i="18" s="1"/>
  <c r="BA30" i="18"/>
  <c r="AN26" i="18"/>
  <c r="O15" i="18"/>
  <c r="BC33" i="18"/>
  <c r="F26" i="18"/>
  <c r="AT24" i="18"/>
  <c r="F24" i="18"/>
  <c r="AJ22" i="18"/>
  <c r="M17" i="18"/>
  <c r="BC45" i="18"/>
  <c r="AR45" i="18"/>
  <c r="BB45" i="18" s="1"/>
  <c r="BA21" i="18"/>
  <c r="AN20" i="18"/>
  <c r="K16" i="18"/>
  <c r="AN19" i="18"/>
  <c r="J16" i="18" s="1"/>
  <c r="K15" i="18"/>
  <c r="AN18" i="18"/>
  <c r="H10" i="18"/>
  <c r="G8" i="18"/>
  <c r="O29" i="18"/>
  <c r="AJ15" i="18"/>
  <c r="AR12" i="18"/>
  <c r="BC22" i="18"/>
  <c r="O23" i="18"/>
  <c r="AN14" i="18"/>
  <c r="I14" i="18"/>
  <c r="AL17" i="18"/>
  <c r="H14" i="18" s="1"/>
  <c r="AP11" i="18"/>
  <c r="AJ36" i="18"/>
  <c r="AU36" i="18"/>
  <c r="BA28" i="18"/>
  <c r="AP29" i="18"/>
  <c r="AR60" i="17"/>
  <c r="BB59" i="17" s="1"/>
  <c r="AR70" i="17"/>
  <c r="BB70" i="17" s="1"/>
  <c r="BC70" i="17"/>
  <c r="AR68" i="17"/>
  <c r="BB67" i="17" s="1"/>
  <c r="AJ64" i="17"/>
  <c r="AL62" i="17"/>
  <c r="AN58" i="17"/>
  <c r="AN67" i="17"/>
  <c r="AL48" i="17"/>
  <c r="AL69" i="17"/>
  <c r="AV68" i="17" s="1"/>
  <c r="AY59" i="17"/>
  <c r="AN59" i="17"/>
  <c r="AX59" i="17" s="1"/>
  <c r="AP56" i="17"/>
  <c r="AR48" i="17"/>
  <c r="AP63" i="17"/>
  <c r="AZ62" i="17" s="1"/>
  <c r="AN61" i="17"/>
  <c r="AY60" i="17"/>
  <c r="AJ52" i="17"/>
  <c r="AN57" i="17"/>
  <c r="AR57" i="17"/>
  <c r="AJ49" i="17"/>
  <c r="AN44" i="17"/>
  <c r="AN40" i="17"/>
  <c r="AX39" i="17" s="1"/>
  <c r="AN53" i="17"/>
  <c r="AY52" i="17"/>
  <c r="AP46" i="17"/>
  <c r="AJ44" i="17"/>
  <c r="AL41" i="17"/>
  <c r="AR35" i="17"/>
  <c r="N32" i="17" s="1"/>
  <c r="O32" i="17"/>
  <c r="AL65" i="17"/>
  <c r="AV64" i="17" s="1"/>
  <c r="AJ50" i="17"/>
  <c r="AL44" i="17"/>
  <c r="AV44" i="17" s="1"/>
  <c r="AL42" i="17"/>
  <c r="AV42" i="17" s="1"/>
  <c r="AW42" i="17"/>
  <c r="AT47" i="17"/>
  <c r="BC45" i="17"/>
  <c r="AR45" i="17"/>
  <c r="BB45" i="17" s="1"/>
  <c r="AY43" i="17"/>
  <c r="AN43" i="17"/>
  <c r="AN36" i="17"/>
  <c r="AJ34" i="17"/>
  <c r="AT33" i="17" s="1"/>
  <c r="AU33" i="17"/>
  <c r="AL33" i="17"/>
  <c r="AL31" i="17"/>
  <c r="H28" i="17" s="1"/>
  <c r="I28" i="17"/>
  <c r="AL29" i="17"/>
  <c r="BC31" i="17"/>
  <c r="BC28" i="17"/>
  <c r="AN38" i="17"/>
  <c r="AJ37" i="17"/>
  <c r="F34" i="17" s="1"/>
  <c r="G34" i="17"/>
  <c r="I34" i="17"/>
  <c r="AL37" i="17"/>
  <c r="H34" i="17" s="1"/>
  <c r="L37" i="17"/>
  <c r="AZ32" i="17"/>
  <c r="AR27" i="17"/>
  <c r="AT28" i="17"/>
  <c r="AR23" i="17"/>
  <c r="N20" i="17" s="1"/>
  <c r="O20" i="17"/>
  <c r="AJ15" i="17"/>
  <c r="AJ11" i="17"/>
  <c r="AJ24" i="17"/>
  <c r="F21" i="17" s="1"/>
  <c r="G21" i="17"/>
  <c r="AL17" i="17"/>
  <c r="H14" i="17" s="1"/>
  <c r="I14" i="17"/>
  <c r="AN15" i="17"/>
  <c r="AN13" i="17"/>
  <c r="AN11" i="17"/>
  <c r="AR30" i="17"/>
  <c r="N27" i="17" s="1"/>
  <c r="O27" i="17"/>
  <c r="AJ66" i="17"/>
  <c r="AJ25" i="17"/>
  <c r="AY22" i="17"/>
  <c r="AX20" i="17"/>
  <c r="AP26" i="17"/>
  <c r="AP22" i="17"/>
  <c r="BC19" i="17"/>
  <c r="AR20" i="17"/>
  <c r="BB19" i="17" s="1"/>
  <c r="AN18" i="17"/>
  <c r="M13" i="17"/>
  <c r="AP16" i="17"/>
  <c r="L13" i="17" s="1"/>
  <c r="AP12" i="17"/>
  <c r="BC16" i="17"/>
  <c r="O15" i="17"/>
  <c r="BC13" i="17"/>
  <c r="O10" i="17"/>
  <c r="AP55" i="17"/>
  <c r="AR66" i="17"/>
  <c r="BB66" i="17" s="1"/>
  <c r="BC66" i="17"/>
  <c r="AN70" i="17"/>
  <c r="AX70" i="17" s="1"/>
  <c r="AY70" i="17"/>
  <c r="AP68" i="17"/>
  <c r="AR64" i="17"/>
  <c r="AJ60" i="17"/>
  <c r="AL58" i="17"/>
  <c r="AL67" i="17"/>
  <c r="AV67" i="17" s="1"/>
  <c r="AW67" i="17"/>
  <c r="AR54" i="17"/>
  <c r="AL47" i="17"/>
  <c r="AJ69" i="17"/>
  <c r="AT69" i="17" s="1"/>
  <c r="AU69" i="17"/>
  <c r="AL59" i="17"/>
  <c r="AV59" i="17" s="1"/>
  <c r="AW59" i="17"/>
  <c r="AY63" i="17"/>
  <c r="AN63" i="17"/>
  <c r="AX63" i="17" s="1"/>
  <c r="AL61" i="17"/>
  <c r="AV60" i="17" s="1"/>
  <c r="AW55" i="17"/>
  <c r="AR52" i="17"/>
  <c r="BA57" i="17"/>
  <c r="AP57" i="17"/>
  <c r="AZ57" i="17" s="1"/>
  <c r="AN49" i="17"/>
  <c r="AR49" i="17"/>
  <c r="AN42" i="17"/>
  <c r="AP39" i="17"/>
  <c r="AZ39" i="17" s="1"/>
  <c r="AL53" i="17"/>
  <c r="AR50" i="17"/>
  <c r="BC50" i="17"/>
  <c r="AL46" i="17"/>
  <c r="AV45" i="17" s="1"/>
  <c r="AJ35" i="17"/>
  <c r="F32" i="17" s="1"/>
  <c r="G32" i="17"/>
  <c r="AJ65" i="17"/>
  <c r="AW50" i="17"/>
  <c r="AL50" i="17"/>
  <c r="AV50" i="17" s="1"/>
  <c r="AP44" i="17"/>
  <c r="AZ44" i="17" s="1"/>
  <c r="G38" i="17"/>
  <c r="AJ41" i="17"/>
  <c r="F38" i="17" s="1"/>
  <c r="M33" i="17"/>
  <c r="AP36" i="17"/>
  <c r="L33" i="17" s="1"/>
  <c r="AR40" i="17"/>
  <c r="N37" i="17" s="1"/>
  <c r="O37" i="17"/>
  <c r="AN35" i="17"/>
  <c r="AR34" i="17"/>
  <c r="AN32" i="17"/>
  <c r="AN30" i="17"/>
  <c r="J27" i="17" s="1"/>
  <c r="K27" i="17"/>
  <c r="AN28" i="17"/>
  <c r="J25" i="17" s="1"/>
  <c r="K25" i="17"/>
  <c r="BB31" i="17"/>
  <c r="BB28" i="17"/>
  <c r="BA40" i="17"/>
  <c r="AP38" i="17"/>
  <c r="L35" i="17" s="1"/>
  <c r="AN37" i="17"/>
  <c r="AZ31" i="17"/>
  <c r="AL27" i="17"/>
  <c r="AV35" i="17"/>
  <c r="G37" i="17"/>
  <c r="AU32" i="17"/>
  <c r="AU29" i="17"/>
  <c r="AP21" i="17"/>
  <c r="J18" i="17"/>
  <c r="I20" i="17"/>
  <c r="AL23" i="17"/>
  <c r="H20" i="17" s="1"/>
  <c r="AJ14" i="17"/>
  <c r="AP24" i="17"/>
  <c r="L21" i="17" s="1"/>
  <c r="M21" i="17"/>
  <c r="O18" i="17"/>
  <c r="AL15" i="17"/>
  <c r="AL13" i="17"/>
  <c r="AJ31" i="17"/>
  <c r="F28" i="17" s="1"/>
  <c r="G28" i="17"/>
  <c r="AL11" i="17"/>
  <c r="AN68" i="17"/>
  <c r="AP25" i="17"/>
  <c r="AX22" i="17"/>
  <c r="K19" i="17"/>
  <c r="AY20" i="17"/>
  <c r="AR26" i="17"/>
  <c r="AR22" i="17"/>
  <c r="BB21" i="17" s="1"/>
  <c r="AT19" i="17"/>
  <c r="BB17" i="17"/>
  <c r="N16" i="17"/>
  <c r="AP15" i="17"/>
  <c r="AP11" i="17"/>
  <c r="O9" i="17"/>
  <c r="AY23" i="17"/>
  <c r="BC14" i="17"/>
  <c r="O11" i="17"/>
  <c r="AU17" i="17"/>
  <c r="BB16" i="17"/>
  <c r="N15" i="17"/>
  <c r="BB13" i="17"/>
  <c r="AR62" i="17"/>
  <c r="AL70" i="17"/>
  <c r="AV70" i="17" s="1"/>
  <c r="AW70" i="17"/>
  <c r="AN66" i="17"/>
  <c r="AP64" i="17"/>
  <c r="AW68" i="17"/>
  <c r="AJ67" i="17"/>
  <c r="BA69" i="17"/>
  <c r="AP69" i="17"/>
  <c r="AZ69" i="17" s="1"/>
  <c r="AR69" i="17"/>
  <c r="AJ59" i="17"/>
  <c r="AT58" i="17" s="1"/>
  <c r="AJ56" i="17"/>
  <c r="AJ54" i="17"/>
  <c r="AT54" i="17" s="1"/>
  <c r="AU54" i="17"/>
  <c r="AR47" i="17"/>
  <c r="BB47" i="17" s="1"/>
  <c r="AL63" i="17"/>
  <c r="AV63" i="17" s="1"/>
  <c r="AW63" i="17"/>
  <c r="AJ61" i="17"/>
  <c r="AT61" i="17" s="1"/>
  <c r="AU61" i="17"/>
  <c r="AN54" i="17"/>
  <c r="AX54" i="17" s="1"/>
  <c r="AY54" i="17"/>
  <c r="AP52" i="17"/>
  <c r="AL57" i="17"/>
  <c r="BA48" i="17"/>
  <c r="AP49" i="17"/>
  <c r="AY41" i="17"/>
  <c r="AN41" i="17"/>
  <c r="AJ53" i="17"/>
  <c r="AR36" i="17"/>
  <c r="BA65" i="17"/>
  <c r="AP65" i="17"/>
  <c r="AZ65" i="17" s="1"/>
  <c r="AR65" i="17"/>
  <c r="AN50" i="17"/>
  <c r="AX50" i="17" s="1"/>
  <c r="AY50" i="17"/>
  <c r="AR41" i="17"/>
  <c r="BB41" i="17" s="1"/>
  <c r="BC41" i="17"/>
  <c r="AP35" i="17"/>
  <c r="AN45" i="17"/>
  <c r="AJ43" i="17"/>
  <c r="AW34" i="17"/>
  <c r="AL34" i="17"/>
  <c r="AV34" i="17" s="1"/>
  <c r="AL32" i="17"/>
  <c r="AL30" i="17"/>
  <c r="H27" i="17" s="1"/>
  <c r="I27" i="17"/>
  <c r="AL28" i="17"/>
  <c r="BC32" i="17"/>
  <c r="AJ27" i="17"/>
  <c r="AR38" i="17"/>
  <c r="N35" i="17" s="1"/>
  <c r="O35" i="17"/>
  <c r="AP37" i="17"/>
  <c r="AZ30" i="17"/>
  <c r="AW35" i="17"/>
  <c r="F37" i="17"/>
  <c r="AT32" i="17"/>
  <c r="AT29" i="17"/>
  <c r="AP20" i="17"/>
  <c r="L30" i="17"/>
  <c r="AZ27" i="17"/>
  <c r="AJ23" i="17"/>
  <c r="F20" i="17" s="1"/>
  <c r="G20" i="17"/>
  <c r="AX21" i="17"/>
  <c r="AJ13" i="17"/>
  <c r="AR24" i="17"/>
  <c r="N21" i="17" s="1"/>
  <c r="O21" i="17"/>
  <c r="AN16" i="17"/>
  <c r="J13" i="17" s="1"/>
  <c r="K13" i="17"/>
  <c r="AN14" i="17"/>
  <c r="AN12" i="17"/>
  <c r="M31" i="17"/>
  <c r="AP34" i="17"/>
  <c r="AP54" i="17"/>
  <c r="AR55" i="17"/>
  <c r="AR25" i="17"/>
  <c r="N22" i="17" s="1"/>
  <c r="O22" i="17"/>
  <c r="AJ26" i="17"/>
  <c r="AL26" i="17"/>
  <c r="I19" i="17"/>
  <c r="AL22" i="17"/>
  <c r="H19" i="17" s="1"/>
  <c r="AU19" i="17"/>
  <c r="AT17" i="17"/>
  <c r="F16" i="17"/>
  <c r="AP14" i="17"/>
  <c r="AX23" i="17"/>
  <c r="BB14" i="17"/>
  <c r="N11" i="17"/>
  <c r="BC15" i="17"/>
  <c r="O12" i="17"/>
  <c r="BC11" i="17"/>
  <c r="AR58" i="17"/>
  <c r="BB58" i="17" s="1"/>
  <c r="BC58" i="17"/>
  <c r="AJ68" i="17"/>
  <c r="AL66" i="17"/>
  <c r="AN62" i="17"/>
  <c r="AP60" i="17"/>
  <c r="AP51" i="17"/>
  <c r="AP67" i="17"/>
  <c r="AN56" i="17"/>
  <c r="AN69" i="17"/>
  <c r="AR63" i="17"/>
  <c r="AP59" i="17"/>
  <c r="AR56" i="17"/>
  <c r="BB56" i="17" s="1"/>
  <c r="AL52" i="17"/>
  <c r="AJ63" i="17"/>
  <c r="BA61" i="17"/>
  <c r="AP61" i="17"/>
  <c r="AZ61" i="17" s="1"/>
  <c r="AR61" i="17"/>
  <c r="AW54" i="17"/>
  <c r="AL54" i="17"/>
  <c r="AJ57" i="17"/>
  <c r="AT57" i="17" s="1"/>
  <c r="AU57" i="17"/>
  <c r="AL49" i="17"/>
  <c r="AN46" i="17"/>
  <c r="AX46" i="17" s="1"/>
  <c r="AY46" i="17"/>
  <c r="AW40" i="17"/>
  <c r="AP53" i="17"/>
  <c r="AR53" i="17"/>
  <c r="AJ46" i="17"/>
  <c r="AT46" i="17" s="1"/>
  <c r="AU46" i="17"/>
  <c r="AJ42" i="17"/>
  <c r="AJ36" i="17"/>
  <c r="AN65" i="17"/>
  <c r="AP50" i="17"/>
  <c r="AP42" i="17"/>
  <c r="AZ42" i="17" s="1"/>
  <c r="BA42" i="17"/>
  <c r="AJ45" i="17"/>
  <c r="BC43" i="17"/>
  <c r="AR43" i="17"/>
  <c r="BB43" i="17" s="1"/>
  <c r="AR39" i="17"/>
  <c r="AZ40" i="17"/>
  <c r="AN34" i="17"/>
  <c r="AN33" i="17"/>
  <c r="AN31" i="17"/>
  <c r="J28" i="17" s="1"/>
  <c r="K28" i="17"/>
  <c r="AN29" i="17"/>
  <c r="AN27" i="17"/>
  <c r="J24" i="17" s="1"/>
  <c r="K24" i="17"/>
  <c r="BB32" i="17"/>
  <c r="AJ38" i="17"/>
  <c r="AL38" i="17"/>
  <c r="AR37" i="17"/>
  <c r="L38" i="17"/>
  <c r="AU28" i="17"/>
  <c r="AP19" i="17"/>
  <c r="AP18" i="17"/>
  <c r="AP17" i="17"/>
  <c r="L14" i="17" s="1"/>
  <c r="M14" i="17"/>
  <c r="M30" i="17"/>
  <c r="BA27" i="17"/>
  <c r="AP23" i="17"/>
  <c r="L20" i="17" s="1"/>
  <c r="M20" i="17"/>
  <c r="AY21" i="17"/>
  <c r="AY19" i="17"/>
  <c r="K18" i="17"/>
  <c r="AJ16" i="17"/>
  <c r="F13" i="17" s="1"/>
  <c r="G13" i="17"/>
  <c r="AJ12" i="17"/>
  <c r="F9" i="17" s="1"/>
  <c r="AN25" i="17"/>
  <c r="AX24" i="17" s="1"/>
  <c r="K22" i="17"/>
  <c r="I21" i="17"/>
  <c r="AL24" i="17"/>
  <c r="H21" i="17" s="1"/>
  <c r="N17" i="17"/>
  <c r="I13" i="17"/>
  <c r="AL16" i="17"/>
  <c r="H13" i="17" s="1"/>
  <c r="AL14" i="17"/>
  <c r="AL12" i="17"/>
  <c r="AP29" i="17"/>
  <c r="AN48" i="17"/>
  <c r="AJ51" i="17"/>
  <c r="I22" i="17"/>
  <c r="AL25" i="17"/>
  <c r="H22" i="17" s="1"/>
  <c r="G17" i="17"/>
  <c r="AN26" i="17"/>
  <c r="J23" i="17" s="1"/>
  <c r="K23" i="17"/>
  <c r="AJ22" i="17"/>
  <c r="F19" i="17" s="1"/>
  <c r="G19" i="17"/>
  <c r="G18" i="17"/>
  <c r="AJ21" i="17"/>
  <c r="F18" i="17" s="1"/>
  <c r="AP13" i="17"/>
  <c r="BC17" i="17"/>
  <c r="BB12" i="17"/>
  <c r="BB15" i="17"/>
  <c r="N12" i="17"/>
  <c r="BB11" i="17"/>
  <c r="AJ66" i="16"/>
  <c r="AT66" i="16" s="1"/>
  <c r="AU66" i="16"/>
  <c r="AP63" i="16"/>
  <c r="AN59" i="16"/>
  <c r="AW70" i="16"/>
  <c r="AL70" i="16"/>
  <c r="AV70" i="16" s="1"/>
  <c r="AR69" i="16"/>
  <c r="AV63" i="16"/>
  <c r="AW58" i="16"/>
  <c r="AL58" i="16"/>
  <c r="AV58" i="16" s="1"/>
  <c r="AR56" i="16"/>
  <c r="AJ64" i="16"/>
  <c r="AT63" i="16" s="1"/>
  <c r="AP62" i="16"/>
  <c r="BA61" i="16"/>
  <c r="AL61" i="16"/>
  <c r="AP68" i="16"/>
  <c r="AL66" i="16"/>
  <c r="AR65" i="16"/>
  <c r="AU57" i="16"/>
  <c r="AJ49" i="16"/>
  <c r="AR49" i="16"/>
  <c r="AL47" i="16"/>
  <c r="AV46" i="16" s="1"/>
  <c r="AW46" i="16"/>
  <c r="AL60" i="16"/>
  <c r="AW60" i="16"/>
  <c r="AP60" i="16"/>
  <c r="AZ60" i="16" s="1"/>
  <c r="BA60" i="16"/>
  <c r="AL48" i="16"/>
  <c r="AY49" i="16"/>
  <c r="AN50" i="16"/>
  <c r="AX49" i="16" s="1"/>
  <c r="AN43" i="16"/>
  <c r="M34" i="16"/>
  <c r="AP37" i="16"/>
  <c r="L34" i="16" s="1"/>
  <c r="AN33" i="16"/>
  <c r="AY32" i="16"/>
  <c r="M23" i="16"/>
  <c r="AP26" i="16"/>
  <c r="L23" i="16" s="1"/>
  <c r="AR43" i="16"/>
  <c r="AL41" i="16"/>
  <c r="AN38" i="16"/>
  <c r="K35" i="16"/>
  <c r="AR31" i="16"/>
  <c r="N28" i="16" s="1"/>
  <c r="O28" i="16"/>
  <c r="AJ29" i="16"/>
  <c r="F26" i="16" s="1"/>
  <c r="G26" i="16"/>
  <c r="AL27" i="16"/>
  <c r="AP55" i="16"/>
  <c r="AZ55" i="16" s="1"/>
  <c r="BA55" i="16"/>
  <c r="BA39" i="16"/>
  <c r="AP39" i="16"/>
  <c r="I34" i="16"/>
  <c r="AL37" i="16"/>
  <c r="H34" i="16" s="1"/>
  <c r="AN36" i="16"/>
  <c r="AX35" i="16" s="1"/>
  <c r="K33" i="16"/>
  <c r="AL34" i="16"/>
  <c r="AN54" i="16"/>
  <c r="AR54" i="16"/>
  <c r="AR51" i="16"/>
  <c r="BB51" i="16" s="1"/>
  <c r="BC51" i="16"/>
  <c r="AL42" i="16"/>
  <c r="AU39" i="16"/>
  <c r="AJ40" i="16"/>
  <c r="AW35" i="16"/>
  <c r="AL35" i="16"/>
  <c r="AV35" i="16" s="1"/>
  <c r="AJ32" i="16"/>
  <c r="AR30" i="16"/>
  <c r="N27" i="16" s="1"/>
  <c r="O27" i="16"/>
  <c r="AN27" i="16"/>
  <c r="AY26" i="16"/>
  <c r="AN24" i="16"/>
  <c r="J21" i="16" s="1"/>
  <c r="K21" i="16"/>
  <c r="AU24" i="16"/>
  <c r="BC23" i="16"/>
  <c r="BC22" i="16"/>
  <c r="BC21" i="16"/>
  <c r="O18" i="16"/>
  <c r="BC17" i="16"/>
  <c r="BA32" i="16"/>
  <c r="L30" i="16"/>
  <c r="AZ27" i="16"/>
  <c r="AU23" i="16"/>
  <c r="G19" i="16"/>
  <c r="AU18" i="16"/>
  <c r="G17" i="16"/>
  <c r="AW25" i="16"/>
  <c r="I20" i="16"/>
  <c r="AL23" i="16"/>
  <c r="H20" i="16" s="1"/>
  <c r="AL21" i="16"/>
  <c r="AL19" i="16"/>
  <c r="I14" i="16"/>
  <c r="AL17" i="16"/>
  <c r="H14" i="16" s="1"/>
  <c r="I13" i="16"/>
  <c r="AL16" i="16"/>
  <c r="H13" i="16" s="1"/>
  <c r="AP15" i="16"/>
  <c r="AP14" i="16"/>
  <c r="AR14" i="16"/>
  <c r="AJ12" i="16"/>
  <c r="F9" i="16" s="1"/>
  <c r="AJ21" i="16"/>
  <c r="F18" i="16" s="1"/>
  <c r="AU20" i="16"/>
  <c r="AL11" i="16"/>
  <c r="AJ11" i="16"/>
  <c r="AU56" i="16"/>
  <c r="AJ56" i="16"/>
  <c r="AT56" i="16" s="1"/>
  <c r="AL13" i="16"/>
  <c r="AN63" i="16"/>
  <c r="AR70" i="16"/>
  <c r="BB70" i="16" s="1"/>
  <c r="BC70" i="16"/>
  <c r="AN69" i="16"/>
  <c r="BC57" i="16"/>
  <c r="AR57" i="16"/>
  <c r="BB57" i="16" s="1"/>
  <c r="AJ61" i="16"/>
  <c r="AT61" i="16" s="1"/>
  <c r="AU61" i="16"/>
  <c r="AN68" i="16"/>
  <c r="AR66" i="16"/>
  <c r="BB66" i="16" s="1"/>
  <c r="BC66" i="16"/>
  <c r="AN65" i="16"/>
  <c r="AJ48" i="16"/>
  <c r="AP49" i="16"/>
  <c r="BA48" i="16"/>
  <c r="AL52" i="16"/>
  <c r="AJ46" i="16"/>
  <c r="AN60" i="16"/>
  <c r="AL53" i="16"/>
  <c r="AR45" i="16"/>
  <c r="AP50" i="16"/>
  <c r="AY41" i="16"/>
  <c r="AN41" i="16"/>
  <c r="AX41" i="16" s="1"/>
  <c r="AN31" i="16"/>
  <c r="J28" i="16" s="1"/>
  <c r="AW43" i="16"/>
  <c r="AL43" i="16"/>
  <c r="AV43" i="16" s="1"/>
  <c r="AJ41" i="16"/>
  <c r="AJ38" i="16"/>
  <c r="AL33" i="16"/>
  <c r="AR29" i="16"/>
  <c r="AR55" i="16"/>
  <c r="BC55" i="16"/>
  <c r="AN39" i="16"/>
  <c r="AJ37" i="16"/>
  <c r="G34" i="16"/>
  <c r="AJ36" i="16"/>
  <c r="AJ34" i="16"/>
  <c r="AP54" i="16"/>
  <c r="AJ51" i="16"/>
  <c r="AT51" i="16" s="1"/>
  <c r="AU51" i="16"/>
  <c r="AL51" i="16"/>
  <c r="AJ42" i="16"/>
  <c r="K37" i="16"/>
  <c r="AN40" i="16"/>
  <c r="AJ35" i="16"/>
  <c r="AR32" i="16"/>
  <c r="I25" i="16"/>
  <c r="AL28" i="16"/>
  <c r="H25" i="16" s="1"/>
  <c r="K29" i="16"/>
  <c r="AV44" i="16"/>
  <c r="AZ31" i="16"/>
  <c r="AT24" i="16"/>
  <c r="BB23" i="16"/>
  <c r="BB22" i="16"/>
  <c r="BB21" i="16"/>
  <c r="N18" i="16"/>
  <c r="N16" i="16"/>
  <c r="BB17" i="16"/>
  <c r="AT23" i="16"/>
  <c r="F19" i="16"/>
  <c r="AT18" i="16"/>
  <c r="F17" i="16"/>
  <c r="AN22" i="16"/>
  <c r="AN20" i="16"/>
  <c r="AN18" i="16"/>
  <c r="AJ16" i="16"/>
  <c r="F13" i="16" s="1"/>
  <c r="G13" i="16"/>
  <c r="AL15" i="16"/>
  <c r="AN14" i="16"/>
  <c r="AN12" i="16"/>
  <c r="AR12" i="16"/>
  <c r="M16" i="16"/>
  <c r="AP19" i="16"/>
  <c r="AZ18" i="16" s="1"/>
  <c r="AJ26" i="16"/>
  <c r="AT25" i="16" s="1"/>
  <c r="AU25" i="16"/>
  <c r="AR11" i="16"/>
  <c r="AP69" i="16"/>
  <c r="AJ13" i="16"/>
  <c r="AN62" i="16"/>
  <c r="AN67" i="16"/>
  <c r="AP70" i="16"/>
  <c r="AZ70" i="16" s="1"/>
  <c r="BA70" i="16"/>
  <c r="AW69" i="16"/>
  <c r="AL69" i="16"/>
  <c r="AP58" i="16"/>
  <c r="AP65" i="16"/>
  <c r="AP64" i="16"/>
  <c r="AL62" i="16"/>
  <c r="AV62" i="16" s="1"/>
  <c r="AW62" i="16"/>
  <c r="AR61" i="16"/>
  <c r="BB58" i="16"/>
  <c r="AJ68" i="16"/>
  <c r="AT67" i="16" s="1"/>
  <c r="AP66" i="16"/>
  <c r="AL65" i="16"/>
  <c r="AT58" i="16"/>
  <c r="AY56" i="16"/>
  <c r="AN47" i="16"/>
  <c r="BC48" i="16"/>
  <c r="AR48" i="16"/>
  <c r="BB48" i="16" s="1"/>
  <c r="AN52" i="16"/>
  <c r="AR46" i="16"/>
  <c r="AJ60" i="16"/>
  <c r="AP53" i="16"/>
  <c r="AJ50" i="16"/>
  <c r="AR39" i="16"/>
  <c r="AN29" i="16"/>
  <c r="AP41" i="16"/>
  <c r="AZ40" i="16" s="1"/>
  <c r="BA41" i="16"/>
  <c r="AR38" i="16"/>
  <c r="AJ33" i="16"/>
  <c r="I28" i="16"/>
  <c r="AL31" i="16"/>
  <c r="H28" i="16" s="1"/>
  <c r="AZ30" i="16"/>
  <c r="AJ55" i="16"/>
  <c r="AL39" i="16"/>
  <c r="AR37" i="16"/>
  <c r="N34" i="16" s="1"/>
  <c r="AR36" i="16"/>
  <c r="AR34" i="16"/>
  <c r="AP25" i="16"/>
  <c r="L22" i="16" s="1"/>
  <c r="M22" i="16"/>
  <c r="AL54" i="16"/>
  <c r="AN51" i="16"/>
  <c r="AW44" i="16"/>
  <c r="AR42" i="16"/>
  <c r="BB41" i="16" s="1"/>
  <c r="AR35" i="16"/>
  <c r="I27" i="16"/>
  <c r="AL30" i="16"/>
  <c r="H27" i="16" s="1"/>
  <c r="AJ28" i="16"/>
  <c r="F25" i="16" s="1"/>
  <c r="G25" i="16"/>
  <c r="AR26" i="16"/>
  <c r="N23" i="16" s="1"/>
  <c r="O23" i="16"/>
  <c r="BA31" i="16"/>
  <c r="BC18" i="16"/>
  <c r="L17" i="16"/>
  <c r="BA47" i="16"/>
  <c r="AU22" i="16"/>
  <c r="AU19" i="16"/>
  <c r="AL22" i="16"/>
  <c r="AL20" i="16"/>
  <c r="AL18" i="16"/>
  <c r="M13" i="16"/>
  <c r="AP16" i="16"/>
  <c r="L13" i="16" s="1"/>
  <c r="AR16" i="16"/>
  <c r="N13" i="16" s="1"/>
  <c r="O13" i="16"/>
  <c r="AJ15" i="16"/>
  <c r="AL14" i="16"/>
  <c r="AP12" i="16"/>
  <c r="AN11" i="16"/>
  <c r="AR20" i="16"/>
  <c r="N17" i="16" s="1"/>
  <c r="BC19" i="16"/>
  <c r="AN28" i="16"/>
  <c r="AN53" i="16"/>
  <c r="AL57" i="16"/>
  <c r="AN13" i="16"/>
  <c r="AR13" i="16"/>
  <c r="AP67" i="16"/>
  <c r="BA67" i="16"/>
  <c r="AR64" i="16"/>
  <c r="AP59" i="16"/>
  <c r="AN70" i="16"/>
  <c r="AX70" i="16" s="1"/>
  <c r="AY70" i="16"/>
  <c r="AJ69" i="16"/>
  <c r="AT69" i="16" s="1"/>
  <c r="AU69" i="16"/>
  <c r="AW63" i="16"/>
  <c r="AN58" i="16"/>
  <c r="AL68" i="16"/>
  <c r="AN64" i="16"/>
  <c r="AR62" i="16"/>
  <c r="BB62" i="16" s="1"/>
  <c r="BC62" i="16"/>
  <c r="AN61" i="16"/>
  <c r="AR68" i="16"/>
  <c r="BC68" i="16"/>
  <c r="AN66" i="16"/>
  <c r="AJ65" i="16"/>
  <c r="AP52" i="16"/>
  <c r="AN46" i="16"/>
  <c r="AY48" i="16"/>
  <c r="AN48" i="16"/>
  <c r="AX48" i="16" s="1"/>
  <c r="AR47" i="16"/>
  <c r="AR60" i="16"/>
  <c r="BB59" i="16" s="1"/>
  <c r="AL49" i="16"/>
  <c r="AR44" i="16"/>
  <c r="AL50" i="16"/>
  <c r="AR50" i="16"/>
  <c r="BB50" i="16" s="1"/>
  <c r="AL38" i="16"/>
  <c r="AP34" i="16"/>
  <c r="AZ34" i="16" s="1"/>
  <c r="AJ27" i="16"/>
  <c r="F24" i="16" s="1"/>
  <c r="G24" i="16"/>
  <c r="AJ43" i="16"/>
  <c r="AT43" i="16" s="1"/>
  <c r="AU43" i="16"/>
  <c r="AP38" i="16"/>
  <c r="AR33" i="16"/>
  <c r="AJ31" i="16"/>
  <c r="F28" i="16" s="1"/>
  <c r="G28" i="16"/>
  <c r="I26" i="16"/>
  <c r="AL29" i="16"/>
  <c r="H26" i="16" s="1"/>
  <c r="AR27" i="16"/>
  <c r="N24" i="16" s="1"/>
  <c r="O24" i="16"/>
  <c r="AN55" i="16"/>
  <c r="AX55" i="16" s="1"/>
  <c r="AY55" i="16"/>
  <c r="AL55" i="16"/>
  <c r="AV55" i="16" s="1"/>
  <c r="AW55" i="16"/>
  <c r="AZ47" i="16"/>
  <c r="AX37" i="16"/>
  <c r="AP36" i="16"/>
  <c r="AP24" i="16"/>
  <c r="L21" i="16" s="1"/>
  <c r="M21" i="16"/>
  <c r="AJ54" i="16"/>
  <c r="AP51" i="16"/>
  <c r="AL40" i="16"/>
  <c r="I29" i="16"/>
  <c r="AL32" i="16"/>
  <c r="H29" i="16" s="1"/>
  <c r="AJ30" i="16"/>
  <c r="F27" i="16" s="1"/>
  <c r="G27" i="16"/>
  <c r="AR28" i="16"/>
  <c r="N25" i="16" s="1"/>
  <c r="O25" i="16"/>
  <c r="AN25" i="16"/>
  <c r="AP29" i="16"/>
  <c r="BB18" i="16"/>
  <c r="BA27" i="16"/>
  <c r="M30" i="16"/>
  <c r="AZ17" i="16"/>
  <c r="AW24" i="16"/>
  <c r="AT22" i="16"/>
  <c r="AT19" i="16"/>
  <c r="AT17" i="16"/>
  <c r="F16" i="16"/>
  <c r="AN23" i="16"/>
  <c r="J20" i="16" s="1"/>
  <c r="K20" i="16"/>
  <c r="AN21" i="16"/>
  <c r="AN19" i="16"/>
  <c r="AN17" i="16"/>
  <c r="J14" i="16" s="1"/>
  <c r="K14" i="16"/>
  <c r="AN16" i="16"/>
  <c r="J13" i="16" s="1"/>
  <c r="K13" i="16"/>
  <c r="AN15" i="16"/>
  <c r="AR15" i="16"/>
  <c r="AJ14" i="16"/>
  <c r="AL12" i="16"/>
  <c r="AP11" i="16"/>
  <c r="AR25" i="16"/>
  <c r="N22" i="16" s="1"/>
  <c r="O22" i="16"/>
  <c r="BC40" i="16"/>
  <c r="AR40" i="16"/>
  <c r="BB40" i="16" s="1"/>
  <c r="AP44" i="16"/>
  <c r="AZ44" i="16" s="1"/>
  <c r="BA44" i="16"/>
  <c r="AL67" i="16"/>
  <c r="AP13" i="16"/>
  <c r="AL68" i="15"/>
  <c r="AJ65" i="15"/>
  <c r="AP58" i="15"/>
  <c r="AR68" i="15"/>
  <c r="BB67" i="15" s="1"/>
  <c r="BC67" i="15"/>
  <c r="AL65" i="15"/>
  <c r="AV64" i="15" s="1"/>
  <c r="AL66" i="15"/>
  <c r="BA61" i="15"/>
  <c r="AP61" i="15"/>
  <c r="AU58" i="15"/>
  <c r="AJ59" i="15"/>
  <c r="AL56" i="15"/>
  <c r="AV55" i="15" s="1"/>
  <c r="AJ44" i="15"/>
  <c r="BA69" i="15"/>
  <c r="AP69" i="15"/>
  <c r="AP56" i="15"/>
  <c r="AZ56" i="15" s="1"/>
  <c r="BA56" i="15"/>
  <c r="AN63" i="15"/>
  <c r="BC61" i="15"/>
  <c r="BC66" i="15"/>
  <c r="AR60" i="15"/>
  <c r="BB60" i="15" s="1"/>
  <c r="BC60" i="15"/>
  <c r="AJ57" i="15"/>
  <c r="AU57" i="15"/>
  <c r="AN55" i="15"/>
  <c r="AJ52" i="15"/>
  <c r="AJ43" i="15"/>
  <c r="AJ50" i="15"/>
  <c r="AY35" i="15"/>
  <c r="AN35" i="15"/>
  <c r="AR32" i="15"/>
  <c r="N29" i="15" s="1"/>
  <c r="O29" i="15"/>
  <c r="AP29" i="15"/>
  <c r="L26" i="15" s="1"/>
  <c r="M26" i="15"/>
  <c r="BC26" i="15"/>
  <c r="AR27" i="15"/>
  <c r="N24" i="15" s="1"/>
  <c r="AR25" i="15"/>
  <c r="AL51" i="15"/>
  <c r="AR50" i="15"/>
  <c r="AN49" i="15"/>
  <c r="AL47" i="15"/>
  <c r="AJ46" i="15"/>
  <c r="BC44" i="15"/>
  <c r="AR45" i="15"/>
  <c r="BB44" i="15" s="1"/>
  <c r="AL39" i="15"/>
  <c r="AL37" i="15"/>
  <c r="AP36" i="15"/>
  <c r="AP48" i="15"/>
  <c r="AL46" i="15"/>
  <c r="AJ39" i="15"/>
  <c r="AJ61" i="15"/>
  <c r="BA41" i="15"/>
  <c r="AP41" i="15"/>
  <c r="AZ41" i="15" s="1"/>
  <c r="AP40" i="15"/>
  <c r="AP32" i="15"/>
  <c r="AP28" i="15"/>
  <c r="BA42" i="15"/>
  <c r="AR30" i="15"/>
  <c r="N27" i="15" s="1"/>
  <c r="O27" i="15"/>
  <c r="AL23" i="15"/>
  <c r="H20" i="15" s="1"/>
  <c r="I20" i="15"/>
  <c r="K28" i="15"/>
  <c r="AN31" i="15"/>
  <c r="J28" i="15" s="1"/>
  <c r="G27" i="15"/>
  <c r="AJ30" i="15"/>
  <c r="F27" i="15" s="1"/>
  <c r="AJ26" i="15"/>
  <c r="AT25" i="15" s="1"/>
  <c r="AN22" i="15"/>
  <c r="AX21" i="15" s="1"/>
  <c r="AJ14" i="15"/>
  <c r="AT13" i="15" s="1"/>
  <c r="AP19" i="15"/>
  <c r="AZ18" i="15" s="1"/>
  <c r="AX16" i="15"/>
  <c r="F10" i="15"/>
  <c r="AL20" i="15"/>
  <c r="AJ18" i="15"/>
  <c r="AT17" i="15" s="1"/>
  <c r="M12" i="15"/>
  <c r="AX14" i="15"/>
  <c r="J11" i="15"/>
  <c r="AL11" i="15"/>
  <c r="AP11" i="15"/>
  <c r="AR11" i="15"/>
  <c r="AJ21" i="15"/>
  <c r="AL52" i="15"/>
  <c r="BC55" i="15"/>
  <c r="AR55" i="15"/>
  <c r="BB55" i="15" s="1"/>
  <c r="F24" i="15"/>
  <c r="AT23" i="15"/>
  <c r="AJ12" i="15"/>
  <c r="AJ67" i="15"/>
  <c r="AJ64" i="15"/>
  <c r="AN58" i="15"/>
  <c r="AN67" i="15"/>
  <c r="AY64" i="15"/>
  <c r="AN64" i="15"/>
  <c r="AX64" i="15" s="1"/>
  <c r="AN61" i="15"/>
  <c r="AN59" i="15"/>
  <c r="AP44" i="15"/>
  <c r="BA43" i="15"/>
  <c r="AR69" i="15"/>
  <c r="AN53" i="15"/>
  <c r="AR63" i="15"/>
  <c r="BB62" i="15" s="1"/>
  <c r="BB61" i="15"/>
  <c r="AW59" i="15"/>
  <c r="AL60" i="15"/>
  <c r="AV59" i="15" s="1"/>
  <c r="AR57" i="15"/>
  <c r="BC57" i="15"/>
  <c r="AR54" i="15"/>
  <c r="AN52" i="15"/>
  <c r="AY43" i="15"/>
  <c r="AN43" i="15"/>
  <c r="AX43" i="15" s="1"/>
  <c r="AL49" i="15"/>
  <c r="AJ42" i="15"/>
  <c r="G34" i="15"/>
  <c r="AJ37" i="15"/>
  <c r="F34" i="15" s="1"/>
  <c r="AP35" i="15"/>
  <c r="BA35" i="15"/>
  <c r="AR28" i="15"/>
  <c r="M21" i="15"/>
  <c r="AP24" i="15"/>
  <c r="L21" i="15" s="1"/>
  <c r="O14" i="15"/>
  <c r="AR17" i="15"/>
  <c r="N14" i="15" s="1"/>
  <c r="AJ51" i="15"/>
  <c r="AN50" i="15"/>
  <c r="AJ49" i="15"/>
  <c r="AJ47" i="15"/>
  <c r="AN45" i="15"/>
  <c r="AR42" i="15"/>
  <c r="BB42" i="15" s="1"/>
  <c r="BC42" i="15"/>
  <c r="AP37" i="15"/>
  <c r="AR48" i="15"/>
  <c r="AP46" i="15"/>
  <c r="AR39" i="15"/>
  <c r="BC43" i="15"/>
  <c r="AL41" i="15"/>
  <c r="AL40" i="15"/>
  <c r="AT24" i="15"/>
  <c r="F25" i="15"/>
  <c r="K20" i="15"/>
  <c r="AN23" i="15"/>
  <c r="J20" i="15" s="1"/>
  <c r="AR19" i="15"/>
  <c r="AJ31" i="15"/>
  <c r="F28" i="15" s="1"/>
  <c r="G28" i="15"/>
  <c r="AN30" i="15"/>
  <c r="J27" i="15" s="1"/>
  <c r="K27" i="15"/>
  <c r="AN26" i="15"/>
  <c r="AX25" i="15" s="1"/>
  <c r="AL19" i="15"/>
  <c r="L17" i="15"/>
  <c r="AJ20" i="15"/>
  <c r="K15" i="15"/>
  <c r="AN18" i="15"/>
  <c r="J15" i="15" s="1"/>
  <c r="AJ15" i="15"/>
  <c r="K11" i="15"/>
  <c r="AY14" i="15"/>
  <c r="AJ16" i="15"/>
  <c r="F13" i="15" s="1"/>
  <c r="G13" i="15"/>
  <c r="O17" i="15"/>
  <c r="AR20" i="15"/>
  <c r="N17" i="15" s="1"/>
  <c r="AN13" i="15"/>
  <c r="AN38" i="15"/>
  <c r="J35" i="15" s="1"/>
  <c r="K35" i="15"/>
  <c r="AW57" i="15"/>
  <c r="AL57" i="15"/>
  <c r="AV57" i="15" s="1"/>
  <c r="AL67" i="15"/>
  <c r="AL12" i="15"/>
  <c r="AR12" i="15"/>
  <c r="AP66" i="15"/>
  <c r="AR64" i="15"/>
  <c r="AN68" i="15"/>
  <c r="AP67" i="15"/>
  <c r="AZ67" i="15" s="1"/>
  <c r="BA67" i="15"/>
  <c r="AU70" i="15"/>
  <c r="AJ70" i="15"/>
  <c r="AT70" i="15" s="1"/>
  <c r="AJ62" i="15"/>
  <c r="AL61" i="15"/>
  <c r="AP59" i="15"/>
  <c r="AZ59" i="15" s="1"/>
  <c r="BA59" i="15"/>
  <c r="BC37" i="15"/>
  <c r="AR38" i="15"/>
  <c r="AN69" i="15"/>
  <c r="AN56" i="15"/>
  <c r="AJ53" i="15"/>
  <c r="AT53" i="15" s="1"/>
  <c r="AU53" i="15"/>
  <c r="BA64" i="15"/>
  <c r="AP64" i="15"/>
  <c r="AZ64" i="15" s="1"/>
  <c r="AJ63" i="15"/>
  <c r="AN60" i="15"/>
  <c r="AP55" i="15"/>
  <c r="AN54" i="15"/>
  <c r="AP52" i="15"/>
  <c r="AZ52" i="15" s="1"/>
  <c r="BA52" i="15"/>
  <c r="AJ38" i="15"/>
  <c r="AR34" i="15"/>
  <c r="AR47" i="15"/>
  <c r="AL36" i="15"/>
  <c r="AW35" i="15"/>
  <c r="AJ33" i="15"/>
  <c r="F30" i="15" s="1"/>
  <c r="AP16" i="15"/>
  <c r="L13" i="15" s="1"/>
  <c r="AP51" i="15"/>
  <c r="BA50" i="15"/>
  <c r="AL50" i="15"/>
  <c r="AR49" i="15"/>
  <c r="AP47" i="15"/>
  <c r="AL45" i="15"/>
  <c r="AN42" i="15"/>
  <c r="AL48" i="15"/>
  <c r="AN46" i="15"/>
  <c r="AV58" i="15"/>
  <c r="AN41" i="15"/>
  <c r="AX40" i="15" s="1"/>
  <c r="I32" i="15"/>
  <c r="AX24" i="15"/>
  <c r="AR16" i="15"/>
  <c r="N13" i="15" s="1"/>
  <c r="O13" i="15"/>
  <c r="AP26" i="15"/>
  <c r="BA25" i="15"/>
  <c r="AP22" i="15"/>
  <c r="L19" i="15" s="1"/>
  <c r="AL14" i="15"/>
  <c r="AW13" i="15"/>
  <c r="AP31" i="15"/>
  <c r="L28" i="15" s="1"/>
  <c r="M28" i="15"/>
  <c r="AP30" i="15"/>
  <c r="L27" i="15" s="1"/>
  <c r="M27" i="15"/>
  <c r="AL22" i="15"/>
  <c r="G16" i="15"/>
  <c r="AJ19" i="15"/>
  <c r="F16" i="15" s="1"/>
  <c r="K16" i="15"/>
  <c r="AN19" i="15"/>
  <c r="J16" i="15" s="1"/>
  <c r="AR14" i="15"/>
  <c r="AW28" i="15"/>
  <c r="AN20" i="15"/>
  <c r="AN11" i="15"/>
  <c r="AL32" i="15"/>
  <c r="I14" i="15"/>
  <c r="AL17" i="15"/>
  <c r="H14" i="15" s="1"/>
  <c r="AJ41" i="15"/>
  <c r="AJ66" i="15"/>
  <c r="AL62" i="15"/>
  <c r="BB22" i="15"/>
  <c r="N23" i="15"/>
  <c r="AN12" i="15"/>
  <c r="AN66" i="15"/>
  <c r="AJ68" i="15"/>
  <c r="AR65" i="15"/>
  <c r="BB65" i="15" s="1"/>
  <c r="BC65" i="15"/>
  <c r="AY70" i="15"/>
  <c r="AN70" i="15"/>
  <c r="AX70" i="15" s="1"/>
  <c r="AN62" i="15"/>
  <c r="AR59" i="15"/>
  <c r="AL53" i="15"/>
  <c r="AJ69" i="15"/>
  <c r="AL69" i="15"/>
  <c r="AV69" i="15" s="1"/>
  <c r="AW69" i="15"/>
  <c r="AJ56" i="15"/>
  <c r="AR53" i="15"/>
  <c r="AL63" i="15"/>
  <c r="AV63" i="15" s="1"/>
  <c r="AW63" i="15"/>
  <c r="AP63" i="15"/>
  <c r="BB66" i="15"/>
  <c r="AJ60" i="15"/>
  <c r="AU60" i="15"/>
  <c r="AN57" i="15"/>
  <c r="AJ55" i="15"/>
  <c r="AL54" i="15"/>
  <c r="AV54" i="15" s="1"/>
  <c r="AW54" i="15"/>
  <c r="AP34" i="15"/>
  <c r="AP45" i="15"/>
  <c r="AN39" i="15"/>
  <c r="AP33" i="15"/>
  <c r="AJ29" i="15"/>
  <c r="F26" i="15" s="1"/>
  <c r="G26" i="15"/>
  <c r="AR21" i="15"/>
  <c r="BC51" i="15"/>
  <c r="AR51" i="15"/>
  <c r="BB51" i="15" s="1"/>
  <c r="AN51" i="15"/>
  <c r="BA49" i="15"/>
  <c r="AP49" i="15"/>
  <c r="AZ49" i="15" s="1"/>
  <c r="AJ48" i="15"/>
  <c r="AN47" i="15"/>
  <c r="AJ45" i="15"/>
  <c r="AU45" i="15"/>
  <c r="AL42" i="15"/>
  <c r="AV42" i="15" s="1"/>
  <c r="AW42" i="15"/>
  <c r="AN37" i="15"/>
  <c r="AJ36" i="15"/>
  <c r="AN48" i="15"/>
  <c r="AR46" i="15"/>
  <c r="AP39" i="15"/>
  <c r="AV34" i="15"/>
  <c r="AW43" i="15"/>
  <c r="AR40" i="15"/>
  <c r="BB40" i="15" s="1"/>
  <c r="BC40" i="15"/>
  <c r="AN32" i="15"/>
  <c r="K25" i="15"/>
  <c r="AN28" i="15"/>
  <c r="J25" i="15" s="1"/>
  <c r="O21" i="15"/>
  <c r="AR24" i="15"/>
  <c r="AZ42" i="15"/>
  <c r="AL31" i="15"/>
  <c r="H28" i="15" s="1"/>
  <c r="I28" i="15"/>
  <c r="M20" i="15"/>
  <c r="AP23" i="15"/>
  <c r="L20" i="15" s="1"/>
  <c r="AR15" i="15"/>
  <c r="O28" i="15"/>
  <c r="AR31" i="15"/>
  <c r="N28" i="15" s="1"/>
  <c r="AL30" i="15"/>
  <c r="H27" i="15" s="1"/>
  <c r="AL26" i="15"/>
  <c r="AJ22" i="15"/>
  <c r="AY15" i="15"/>
  <c r="K12" i="15"/>
  <c r="AZ20" i="15"/>
  <c r="AY16" i="15"/>
  <c r="AP14" i="15"/>
  <c r="AL18" i="15"/>
  <c r="H15" i="15" s="1"/>
  <c r="I15" i="15"/>
  <c r="AR13" i="15"/>
  <c r="K30" i="15"/>
  <c r="AN33" i="15"/>
  <c r="J30" i="15" s="1"/>
  <c r="AJ11" i="15"/>
  <c r="AL27" i="15"/>
  <c r="AR35" i="15"/>
  <c r="BC35" i="15"/>
  <c r="AP54" i="15"/>
  <c r="BC70" i="15"/>
  <c r="AR70" i="15"/>
  <c r="BB70" i="15" s="1"/>
  <c r="BC22" i="15"/>
  <c r="O23" i="15"/>
  <c r="AP12" i="15"/>
  <c r="BC66" i="14"/>
  <c r="AR67" i="14"/>
  <c r="BB66" i="14" s="1"/>
  <c r="AJ70" i="14"/>
  <c r="AT70" i="14" s="1"/>
  <c r="AU70" i="14"/>
  <c r="AN70" i="14"/>
  <c r="AX70" i="14" s="1"/>
  <c r="AY70" i="14"/>
  <c r="AP68" i="14"/>
  <c r="BA67" i="14"/>
  <c r="AY66" i="14"/>
  <c r="AN66" i="14"/>
  <c r="AX66" i="14" s="1"/>
  <c r="AR57" i="14"/>
  <c r="BB57" i="14" s="1"/>
  <c r="AN64" i="14"/>
  <c r="AL57" i="14"/>
  <c r="AN69" i="14"/>
  <c r="AR69" i="14"/>
  <c r="AL65" i="14"/>
  <c r="AW64" i="14"/>
  <c r="AJ57" i="14"/>
  <c r="AR59" i="14"/>
  <c r="BB58" i="14" s="1"/>
  <c r="AR54" i="14"/>
  <c r="AP47" i="14"/>
  <c r="AX61" i="14"/>
  <c r="BA56" i="14"/>
  <c r="AP56" i="14"/>
  <c r="AZ56" i="14" s="1"/>
  <c r="AR50" i="14"/>
  <c r="BB49" i="14" s="1"/>
  <c r="AY56" i="14"/>
  <c r="AN56" i="14"/>
  <c r="AX56" i="14" s="1"/>
  <c r="AP41" i="14"/>
  <c r="AL60" i="14"/>
  <c r="AL51" i="14"/>
  <c r="AP49" i="14"/>
  <c r="AZ49" i="14" s="1"/>
  <c r="BA49" i="14"/>
  <c r="AJ46" i="14"/>
  <c r="AP44" i="14"/>
  <c r="AZ43" i="14" s="1"/>
  <c r="BC41" i="14"/>
  <c r="AR42" i="14"/>
  <c r="BB41" i="14" s="1"/>
  <c r="AN43" i="14"/>
  <c r="AX42" i="14" s="1"/>
  <c r="AN36" i="14"/>
  <c r="AN34" i="14"/>
  <c r="AW45" i="14"/>
  <c r="AL37" i="14"/>
  <c r="AJ34" i="14"/>
  <c r="AJ35" i="14"/>
  <c r="AR14" i="14"/>
  <c r="BB13" i="14" s="1"/>
  <c r="AW41" i="14"/>
  <c r="AL42" i="14"/>
  <c r="AR65" i="14"/>
  <c r="BB65" i="14" s="1"/>
  <c r="BC65" i="14"/>
  <c r="AN30" i="14"/>
  <c r="J27" i="14" s="1"/>
  <c r="K27" i="14"/>
  <c r="AP29" i="14"/>
  <c r="AR26" i="14"/>
  <c r="AL12" i="14"/>
  <c r="AW11" i="14"/>
  <c r="AL15" i="14"/>
  <c r="AW14" i="14"/>
  <c r="AY11" i="14"/>
  <c r="K8" i="14"/>
  <c r="K28" i="14"/>
  <c r="AN31" i="14"/>
  <c r="J28" i="14" s="1"/>
  <c r="O28" i="14"/>
  <c r="AR31" i="14"/>
  <c r="N28" i="14" s="1"/>
  <c r="AJ29" i="14"/>
  <c r="AJ32" i="14"/>
  <c r="AJ25" i="14"/>
  <c r="AR23" i="14"/>
  <c r="N20" i="14" s="1"/>
  <c r="O20" i="14"/>
  <c r="K30" i="14"/>
  <c r="AN33" i="14"/>
  <c r="J30" i="14" s="1"/>
  <c r="AR33" i="14"/>
  <c r="AJ28" i="14"/>
  <c r="I21" i="14"/>
  <c r="AL24" i="14"/>
  <c r="H21" i="14" s="1"/>
  <c r="I11" i="14"/>
  <c r="AN22" i="14"/>
  <c r="AX21" i="14" s="1"/>
  <c r="BA17" i="14"/>
  <c r="I22" i="14"/>
  <c r="K17" i="14"/>
  <c r="AN20" i="14"/>
  <c r="J17" i="14" s="1"/>
  <c r="AR20" i="14"/>
  <c r="BA26" i="14"/>
  <c r="AJ19" i="14"/>
  <c r="AJ66" i="14"/>
  <c r="AP70" i="14"/>
  <c r="AZ70" i="14" s="1"/>
  <c r="BA70" i="14"/>
  <c r="AL68" i="14"/>
  <c r="AW70" i="14"/>
  <c r="AL70" i="14"/>
  <c r="AV70" i="14" s="1"/>
  <c r="BC61" i="14"/>
  <c r="AR62" i="14"/>
  <c r="BB61" i="14" s="1"/>
  <c r="AJ64" i="14"/>
  <c r="AJ61" i="14"/>
  <c r="AT61" i="14" s="1"/>
  <c r="AU61" i="14"/>
  <c r="BC53" i="14"/>
  <c r="AR53" i="14"/>
  <c r="AP69" i="14"/>
  <c r="AP66" i="14"/>
  <c r="AZ66" i="14" s="1"/>
  <c r="BA66" i="14"/>
  <c r="AN53" i="14"/>
  <c r="AX52" i="14" s="1"/>
  <c r="AJ59" i="14"/>
  <c r="AN54" i="14"/>
  <c r="AN50" i="14"/>
  <c r="AX50" i="14" s="1"/>
  <c r="AL47" i="14"/>
  <c r="AY41" i="14"/>
  <c r="AN41" i="14"/>
  <c r="AR39" i="14"/>
  <c r="AN55" i="14"/>
  <c r="AJ48" i="14"/>
  <c r="AJ60" i="14"/>
  <c r="AJ47" i="14"/>
  <c r="BC46" i="14"/>
  <c r="AR46" i="14"/>
  <c r="BB46" i="14" s="1"/>
  <c r="AN44" i="14"/>
  <c r="AN38" i="14"/>
  <c r="AP36" i="14"/>
  <c r="AJ27" i="14"/>
  <c r="AV45" i="14"/>
  <c r="AN37" i="14"/>
  <c r="J34" i="14" s="1"/>
  <c r="AL34" i="14"/>
  <c r="H31" i="14" s="1"/>
  <c r="BA50" i="14"/>
  <c r="AR34" i="14"/>
  <c r="AL35" i="14"/>
  <c r="AL27" i="14"/>
  <c r="AP14" i="14"/>
  <c r="BA39" i="14"/>
  <c r="AP39" i="14"/>
  <c r="AZ39" i="14" s="1"/>
  <c r="AW62" i="14"/>
  <c r="AL62" i="14"/>
  <c r="AV62" i="14" s="1"/>
  <c r="M27" i="14"/>
  <c r="AP30" i="14"/>
  <c r="L27" i="14" s="1"/>
  <c r="AN26" i="14"/>
  <c r="M20" i="14"/>
  <c r="AP23" i="14"/>
  <c r="L20" i="14" s="1"/>
  <c r="I14" i="14"/>
  <c r="AL17" i="14"/>
  <c r="H14" i="14" s="1"/>
  <c r="AR35" i="14"/>
  <c r="BB35" i="14" s="1"/>
  <c r="BC35" i="14"/>
  <c r="AN17" i="14"/>
  <c r="J14" i="14" s="1"/>
  <c r="K14" i="14"/>
  <c r="AP15" i="14"/>
  <c r="M28" i="14"/>
  <c r="AP31" i="14"/>
  <c r="L28" i="14" s="1"/>
  <c r="AR29" i="14"/>
  <c r="AL32" i="14"/>
  <c r="AR32" i="14"/>
  <c r="AR25" i="14"/>
  <c r="AR15" i="14"/>
  <c r="AP33" i="14"/>
  <c r="L30" i="14" s="1"/>
  <c r="M30" i="14"/>
  <c r="AR28" i="14"/>
  <c r="G21" i="14"/>
  <c r="AJ24" i="14"/>
  <c r="F21" i="14" s="1"/>
  <c r="AJ18" i="14"/>
  <c r="F15" i="14" s="1"/>
  <c r="G15" i="14"/>
  <c r="AL13" i="14"/>
  <c r="AJ13" i="14"/>
  <c r="AJ22" i="14"/>
  <c r="M17" i="14"/>
  <c r="AP20" i="14"/>
  <c r="L17" i="14" s="1"/>
  <c r="AL19" i="14"/>
  <c r="AV18" i="14" s="1"/>
  <c r="AR19" i="14"/>
  <c r="AJ67" i="14"/>
  <c r="AR68" i="14"/>
  <c r="AR63" i="14"/>
  <c r="AN68" i="14"/>
  <c r="AJ68" i="14"/>
  <c r="AL67" i="14"/>
  <c r="AL66" i="14"/>
  <c r="AL58" i="14"/>
  <c r="AR70" i="14"/>
  <c r="BB70" i="14" s="1"/>
  <c r="BC70" i="14"/>
  <c r="AR64" i="14"/>
  <c r="AL61" i="14"/>
  <c r="AL69" i="14"/>
  <c r="AP65" i="14"/>
  <c r="BA52" i="14"/>
  <c r="AP52" i="14"/>
  <c r="AL59" i="14"/>
  <c r="AP54" i="14"/>
  <c r="AP48" i="14"/>
  <c r="AN45" i="14"/>
  <c r="AR43" i="14"/>
  <c r="BB43" i="14" s="1"/>
  <c r="BC43" i="14"/>
  <c r="BC40" i="14"/>
  <c r="AR40" i="14"/>
  <c r="BB40" i="14" s="1"/>
  <c r="AJ38" i="14"/>
  <c r="F35" i="14" s="1"/>
  <c r="G35" i="14"/>
  <c r="AP55" i="14"/>
  <c r="AL50" i="14"/>
  <c r="AL48" i="14"/>
  <c r="AR38" i="14"/>
  <c r="AJ56" i="14"/>
  <c r="AX51" i="14"/>
  <c r="AP38" i="14"/>
  <c r="BA60" i="14"/>
  <c r="AP60" i="14"/>
  <c r="AZ60" i="14" s="1"/>
  <c r="AR60" i="14"/>
  <c r="BB60" i="14" s="1"/>
  <c r="BC60" i="14"/>
  <c r="AR51" i="14"/>
  <c r="AJ49" i="14"/>
  <c r="AN46" i="14"/>
  <c r="AJ45" i="14"/>
  <c r="AT44" i="14" s="1"/>
  <c r="AJ43" i="14"/>
  <c r="AT43" i="14" s="1"/>
  <c r="AU43" i="14"/>
  <c r="AJ40" i="14"/>
  <c r="AJ36" i="14"/>
  <c r="AR27" i="14"/>
  <c r="AP37" i="14"/>
  <c r="L34" i="14" s="1"/>
  <c r="BB48" i="14"/>
  <c r="AP34" i="14"/>
  <c r="AN35" i="14"/>
  <c r="AR11" i="14"/>
  <c r="AR45" i="14"/>
  <c r="AN63" i="14"/>
  <c r="G27" i="14"/>
  <c r="AJ30" i="14"/>
  <c r="F27" i="14" s="1"/>
  <c r="AW25" i="14"/>
  <c r="AL26" i="14"/>
  <c r="AJ21" i="14"/>
  <c r="AP12" i="14"/>
  <c r="G14" i="14"/>
  <c r="AJ17" i="14"/>
  <c r="I28" i="14"/>
  <c r="AL31" i="14"/>
  <c r="H28" i="14" s="1"/>
  <c r="AN29" i="14"/>
  <c r="I20" i="14"/>
  <c r="AL23" i="14"/>
  <c r="H20" i="14" s="1"/>
  <c r="AN32" i="14"/>
  <c r="AN25" i="14"/>
  <c r="J22" i="14" s="1"/>
  <c r="K22" i="14"/>
  <c r="K20" i="14"/>
  <c r="AN23" i="14"/>
  <c r="J20" i="14" s="1"/>
  <c r="I15" i="14"/>
  <c r="AX12" i="14"/>
  <c r="J9" i="14"/>
  <c r="AL33" i="14"/>
  <c r="AN28" i="14"/>
  <c r="AY27" i="14"/>
  <c r="AR24" i="14"/>
  <c r="N21" i="14" s="1"/>
  <c r="O21" i="14"/>
  <c r="AR18" i="14"/>
  <c r="AN15" i="14"/>
  <c r="AJ12" i="14"/>
  <c r="F9" i="14" s="1"/>
  <c r="AP13" i="14"/>
  <c r="AL22" i="14"/>
  <c r="AV21" i="14" s="1"/>
  <c r="AR22" i="14"/>
  <c r="I17" i="14"/>
  <c r="AL20" i="14"/>
  <c r="H17" i="14" s="1"/>
  <c r="M16" i="14"/>
  <c r="AP19" i="14"/>
  <c r="AN58" i="14"/>
  <c r="AP64" i="14"/>
  <c r="AT62" i="14"/>
  <c r="AR52" i="14"/>
  <c r="AJ69" i="14"/>
  <c r="AN65" i="14"/>
  <c r="AY65" i="14"/>
  <c r="AJ58" i="14"/>
  <c r="AN59" i="14"/>
  <c r="AP59" i="14"/>
  <c r="AJ54" i="14"/>
  <c r="AN47" i="14"/>
  <c r="AP45" i="14"/>
  <c r="AW43" i="14"/>
  <c r="AL43" i="14"/>
  <c r="AV43" i="14" s="1"/>
  <c r="AW54" i="14"/>
  <c r="AL55" i="14"/>
  <c r="AV54" i="14" s="1"/>
  <c r="AJ50" i="14"/>
  <c r="AY48" i="14"/>
  <c r="AN48" i="14"/>
  <c r="AX48" i="14" s="1"/>
  <c r="AL56" i="14"/>
  <c r="AJ41" i="14"/>
  <c r="AN60" i="14"/>
  <c r="AX60" i="14" s="1"/>
  <c r="AY60" i="14"/>
  <c r="AJ51" i="14"/>
  <c r="AT51" i="14" s="1"/>
  <c r="AU51" i="14"/>
  <c r="AL49" i="14"/>
  <c r="AP46" i="14"/>
  <c r="AJ42" i="14"/>
  <c r="AJ39" i="14"/>
  <c r="AR55" i="14"/>
  <c r="BB55" i="14" s="1"/>
  <c r="BC55" i="14"/>
  <c r="BB47" i="14"/>
  <c r="AR37" i="14"/>
  <c r="AL36" i="14"/>
  <c r="AJ37" i="14"/>
  <c r="AP35" i="14"/>
  <c r="O13" i="14"/>
  <c r="AR16" i="14"/>
  <c r="N13" i="14" s="1"/>
  <c r="AP11" i="14"/>
  <c r="AW52" i="14"/>
  <c r="AL52" i="14"/>
  <c r="AV52" i="14" s="1"/>
  <c r="I27" i="14"/>
  <c r="AL30" i="14"/>
  <c r="H27" i="14" s="1"/>
  <c r="O27" i="14"/>
  <c r="AR30" i="14"/>
  <c r="N27" i="14" s="1"/>
  <c r="AJ26" i="14"/>
  <c r="AR21" i="14"/>
  <c r="AR17" i="14"/>
  <c r="N14" i="14" s="1"/>
  <c r="O14" i="14"/>
  <c r="G28" i="14"/>
  <c r="AJ31" i="14"/>
  <c r="F28" i="14" s="1"/>
  <c r="I26" i="14"/>
  <c r="AL29" i="14"/>
  <c r="H26" i="14" s="1"/>
  <c r="M29" i="14"/>
  <c r="AP32" i="14"/>
  <c r="L29" i="14" s="1"/>
  <c r="I31" i="14"/>
  <c r="M22" i="14"/>
  <c r="AP25" i="14"/>
  <c r="L22" i="14" s="1"/>
  <c r="AJ23" i="14"/>
  <c r="F20" i="14" s="1"/>
  <c r="G20" i="14"/>
  <c r="I8" i="14"/>
  <c r="AJ33" i="14"/>
  <c r="M25" i="14"/>
  <c r="AP28" i="14"/>
  <c r="L25" i="14" s="1"/>
  <c r="K21" i="14"/>
  <c r="AN24" i="14"/>
  <c r="J21" i="14" s="1"/>
  <c r="K15" i="14"/>
  <c r="AJ15" i="14"/>
  <c r="BB12" i="14"/>
  <c r="N9" i="14"/>
  <c r="AP22" i="14"/>
  <c r="AZ16" i="14"/>
  <c r="AZ17" i="14"/>
  <c r="H22" i="14"/>
  <c r="AJ20" i="14"/>
  <c r="AZ26" i="14"/>
  <c r="AY18" i="14"/>
  <c r="AN19" i="14"/>
  <c r="AX18" i="14" s="1"/>
  <c r="AR55" i="13"/>
  <c r="BC67" i="13"/>
  <c r="AR68" i="13"/>
  <c r="BB67" i="13" s="1"/>
  <c r="AJ65" i="13"/>
  <c r="AU59" i="13"/>
  <c r="AJ60" i="13"/>
  <c r="AT59" i="13" s="1"/>
  <c r="AJ55" i="13"/>
  <c r="AN70" i="13"/>
  <c r="AY70" i="13"/>
  <c r="AW70" i="13"/>
  <c r="AL70" i="13"/>
  <c r="AV70" i="13" s="1"/>
  <c r="AN66" i="13"/>
  <c r="AX66" i="13" s="1"/>
  <c r="AJ62" i="13"/>
  <c r="AR66" i="13"/>
  <c r="BB66" i="13" s="1"/>
  <c r="BC66" i="13"/>
  <c r="AR69" i="13"/>
  <c r="AY68" i="13"/>
  <c r="AN68" i="13"/>
  <c r="AX68" i="13" s="1"/>
  <c r="AR65" i="13"/>
  <c r="BA58" i="13"/>
  <c r="AP59" i="13"/>
  <c r="AZ58" i="13" s="1"/>
  <c r="AJ54" i="13"/>
  <c r="BA70" i="13"/>
  <c r="AP70" i="13"/>
  <c r="AZ70" i="13" s="1"/>
  <c r="AN60" i="13"/>
  <c r="AR58" i="13"/>
  <c r="BB58" i="13" s="1"/>
  <c r="BC58" i="13"/>
  <c r="AR54" i="13"/>
  <c r="AW65" i="13"/>
  <c r="AL66" i="13"/>
  <c r="AV65" i="13" s="1"/>
  <c r="AJ63" i="13"/>
  <c r="AL69" i="13"/>
  <c r="AR57" i="13"/>
  <c r="AJ53" i="13"/>
  <c r="AW60" i="13"/>
  <c r="AL61" i="13"/>
  <c r="AV60" i="13" s="1"/>
  <c r="AY44" i="13"/>
  <c r="AN44" i="13"/>
  <c r="AX44" i="13" s="1"/>
  <c r="AR41" i="13"/>
  <c r="AJ38" i="13"/>
  <c r="F35" i="13" s="1"/>
  <c r="G35" i="13"/>
  <c r="AR36" i="13"/>
  <c r="AW59" i="13"/>
  <c r="AR56" i="13"/>
  <c r="AR50" i="13"/>
  <c r="AL45" i="13"/>
  <c r="AW44" i="13"/>
  <c r="BA42" i="13"/>
  <c r="AP43" i="13"/>
  <c r="AZ42" i="13" s="1"/>
  <c r="AR42" i="13"/>
  <c r="AP37" i="13"/>
  <c r="AP34" i="13"/>
  <c r="AZ33" i="13" s="1"/>
  <c r="BC62" i="13"/>
  <c r="AP52" i="13"/>
  <c r="AY49" i="13"/>
  <c r="AN49" i="13"/>
  <c r="AX49" i="13" s="1"/>
  <c r="AJ46" i="13"/>
  <c r="AW43" i="13"/>
  <c r="AL43" i="13"/>
  <c r="AV43" i="13" s="1"/>
  <c r="AJ37" i="13"/>
  <c r="AN51" i="13"/>
  <c r="AY50" i="13"/>
  <c r="AW47" i="13"/>
  <c r="AL47" i="13"/>
  <c r="AV47" i="13" s="1"/>
  <c r="AY40" i="13"/>
  <c r="AN40" i="13"/>
  <c r="AX40" i="13" s="1"/>
  <c r="AX35" i="13"/>
  <c r="AL29" i="13"/>
  <c r="AV28" i="13" s="1"/>
  <c r="AW28" i="13"/>
  <c r="AN28" i="13"/>
  <c r="AL19" i="13"/>
  <c r="AW18" i="13"/>
  <c r="AR22" i="13"/>
  <c r="AN32" i="13"/>
  <c r="AX31" i="13" s="1"/>
  <c r="K27" i="13"/>
  <c r="AN30" i="13"/>
  <c r="J27" i="13" s="1"/>
  <c r="G20" i="13"/>
  <c r="AJ23" i="13"/>
  <c r="F20" i="13" s="1"/>
  <c r="M19" i="13"/>
  <c r="BA20" i="13"/>
  <c r="AN26" i="13"/>
  <c r="AR21" i="13"/>
  <c r="AX20" i="13"/>
  <c r="K18" i="13"/>
  <c r="AY19" i="13"/>
  <c r="AL15" i="13"/>
  <c r="AR14" i="13"/>
  <c r="H11" i="13"/>
  <c r="G14" i="13"/>
  <c r="AJ17" i="13"/>
  <c r="F14" i="13" s="1"/>
  <c r="AP17" i="13"/>
  <c r="L14" i="13" s="1"/>
  <c r="M14" i="13"/>
  <c r="AJ15" i="13"/>
  <c r="AR11" i="13"/>
  <c r="AN23" i="13"/>
  <c r="J20" i="13" s="1"/>
  <c r="K20" i="13"/>
  <c r="AN11" i="13"/>
  <c r="K13" i="13"/>
  <c r="AN16" i="13"/>
  <c r="J13" i="13" s="1"/>
  <c r="AJ12" i="13"/>
  <c r="F9" i="13" s="1"/>
  <c r="AP13" i="13"/>
  <c r="AP67" i="13"/>
  <c r="AP62" i="13"/>
  <c r="AL67" i="13"/>
  <c r="AL68" i="13"/>
  <c r="AP68" i="13"/>
  <c r="AP63" i="13"/>
  <c r="AN59" i="13"/>
  <c r="AJ70" i="13"/>
  <c r="AT70" i="13" s="1"/>
  <c r="AU70" i="13"/>
  <c r="AP60" i="13"/>
  <c r="AL58" i="13"/>
  <c r="AV58" i="13" s="1"/>
  <c r="AW58" i="13"/>
  <c r="AY63" i="13"/>
  <c r="AN63" i="13"/>
  <c r="AX63" i="13" s="1"/>
  <c r="AP69" i="13"/>
  <c r="AL55" i="13"/>
  <c r="AL57" i="13"/>
  <c r="AN53" i="13"/>
  <c r="AX53" i="13" s="1"/>
  <c r="AY53" i="13"/>
  <c r="AN61" i="13"/>
  <c r="AR43" i="13"/>
  <c r="AP41" i="13"/>
  <c r="AZ41" i="13" s="1"/>
  <c r="BA41" i="13"/>
  <c r="AR38" i="13"/>
  <c r="AL56" i="13"/>
  <c r="AL50" i="13"/>
  <c r="BC47" i="13"/>
  <c r="AR48" i="13"/>
  <c r="BB47" i="13" s="1"/>
  <c r="AU45" i="13"/>
  <c r="AJ45" i="13"/>
  <c r="AT44" i="13" s="1"/>
  <c r="AJ39" i="13"/>
  <c r="AT39" i="13" s="1"/>
  <c r="AU39" i="13"/>
  <c r="AP36" i="13"/>
  <c r="O30" i="13"/>
  <c r="AR33" i="13"/>
  <c r="N30" i="13" s="1"/>
  <c r="BB62" i="13"/>
  <c r="AL52" i="13"/>
  <c r="AL49" i="13"/>
  <c r="AV48" i="13" s="1"/>
  <c r="AP49" i="13"/>
  <c r="AR46" i="13"/>
  <c r="BB46" i="13" s="1"/>
  <c r="BC46" i="13"/>
  <c r="AR37" i="13"/>
  <c r="O34" i="13"/>
  <c r="AY54" i="13"/>
  <c r="AJ51" i="13"/>
  <c r="O32" i="13"/>
  <c r="AR35" i="13"/>
  <c r="H33" i="13"/>
  <c r="AV30" i="13"/>
  <c r="AN29" i="13"/>
  <c r="BB27" i="13"/>
  <c r="N29" i="13"/>
  <c r="BB26" i="13"/>
  <c r="AR19" i="13"/>
  <c r="AW33" i="13"/>
  <c r="AJ25" i="13"/>
  <c r="AL20" i="13"/>
  <c r="H17" i="13" s="1"/>
  <c r="I17" i="13"/>
  <c r="AJ18" i="13"/>
  <c r="AL25" i="13"/>
  <c r="H22" i="13" s="1"/>
  <c r="I22" i="13"/>
  <c r="AJ20" i="13"/>
  <c r="AR20" i="13"/>
  <c r="AN14" i="13"/>
  <c r="O14" i="13"/>
  <c r="AR17" i="13"/>
  <c r="N14" i="13" s="1"/>
  <c r="I13" i="13"/>
  <c r="AL16" i="13"/>
  <c r="H13" i="13" s="1"/>
  <c r="AR15" i="13"/>
  <c r="AN18" i="13"/>
  <c r="AP24" i="13"/>
  <c r="L21" i="13" s="1"/>
  <c r="M21" i="13"/>
  <c r="AR25" i="13"/>
  <c r="BB24" i="13" s="1"/>
  <c r="AP54" i="13"/>
  <c r="AZ54" i="13" s="1"/>
  <c r="BA54" i="13"/>
  <c r="BA21" i="13"/>
  <c r="M13" i="13"/>
  <c r="AP16" i="13"/>
  <c r="L13" i="13" s="1"/>
  <c r="AL13" i="13"/>
  <c r="AR12" i="13"/>
  <c r="AJ13" i="13"/>
  <c r="AR70" i="13"/>
  <c r="BB70" i="13" s="1"/>
  <c r="BC70" i="13"/>
  <c r="AW63" i="13"/>
  <c r="AL63" i="13"/>
  <c r="AV63" i="13" s="1"/>
  <c r="AJ66" i="13"/>
  <c r="AT66" i="13" s="1"/>
  <c r="AU66" i="13"/>
  <c r="AN62" i="13"/>
  <c r="AJ69" i="13"/>
  <c r="AJ64" i="13"/>
  <c r="AL54" i="13"/>
  <c r="AJ57" i="13"/>
  <c r="AL53" i="13"/>
  <c r="AJ61" i="13"/>
  <c r="AR44" i="13"/>
  <c r="AL41" i="13"/>
  <c r="H38" i="13" s="1"/>
  <c r="I38" i="13"/>
  <c r="AR34" i="13"/>
  <c r="AP56" i="13"/>
  <c r="BA50" i="13"/>
  <c r="AP50" i="13"/>
  <c r="AZ50" i="13" s="1"/>
  <c r="AP48" i="13"/>
  <c r="AN46" i="13"/>
  <c r="AY45" i="13"/>
  <c r="AR45" i="13"/>
  <c r="AL42" i="13"/>
  <c r="AN39" i="13"/>
  <c r="K36" i="13"/>
  <c r="AN33" i="13"/>
  <c r="AN52" i="13"/>
  <c r="AJ49" i="13"/>
  <c r="AJ43" i="13"/>
  <c r="AT43" i="13" s="1"/>
  <c r="AU43" i="13"/>
  <c r="AN37" i="13"/>
  <c r="K34" i="13"/>
  <c r="AN58" i="13"/>
  <c r="AR51" i="13"/>
  <c r="AJ47" i="13"/>
  <c r="AT47" i="13" s="1"/>
  <c r="AU47" i="13"/>
  <c r="AR40" i="13"/>
  <c r="AJ36" i="13"/>
  <c r="AT35" i="13" s="1"/>
  <c r="AJ34" i="13"/>
  <c r="AT34" i="13" s="1"/>
  <c r="O28" i="13"/>
  <c r="AR31" i="13"/>
  <c r="N28" i="13" s="1"/>
  <c r="AY41" i="13"/>
  <c r="AL27" i="13"/>
  <c r="I24" i="13"/>
  <c r="G21" i="13"/>
  <c r="AJ24" i="13"/>
  <c r="F21" i="13" s="1"/>
  <c r="BC26" i="13"/>
  <c r="O29" i="13"/>
  <c r="AP19" i="13"/>
  <c r="AJ32" i="13"/>
  <c r="AP30" i="13"/>
  <c r="L27" i="13" s="1"/>
  <c r="M27" i="13"/>
  <c r="K22" i="13"/>
  <c r="AN25" i="13"/>
  <c r="J22" i="13" s="1"/>
  <c r="AR23" i="13"/>
  <c r="N20" i="13" s="1"/>
  <c r="O20" i="13"/>
  <c r="AR18" i="13"/>
  <c r="AJ19" i="13"/>
  <c r="AP14" i="13"/>
  <c r="AL17" i="13"/>
  <c r="H14" i="13" s="1"/>
  <c r="I14" i="13"/>
  <c r="AN15" i="13"/>
  <c r="AP11" i="13"/>
  <c r="M26" i="13"/>
  <c r="AP29" i="13"/>
  <c r="L26" i="13" s="1"/>
  <c r="O27" i="13"/>
  <c r="AR30" i="13"/>
  <c r="N27" i="13" s="1"/>
  <c r="M36" i="13"/>
  <c r="AP39" i="13"/>
  <c r="L36" i="13" s="1"/>
  <c r="G13" i="13"/>
  <c r="AJ16" i="13"/>
  <c r="F13" i="13" s="1"/>
  <c r="AN12" i="13"/>
  <c r="AR13" i="13"/>
  <c r="AJ68" i="13"/>
  <c r="AP66" i="13"/>
  <c r="AJ58" i="13"/>
  <c r="AT58" i="13" s="1"/>
  <c r="AU58" i="13"/>
  <c r="AL62" i="13"/>
  <c r="AP64" i="13"/>
  <c r="AZ64" i="13" s="1"/>
  <c r="BA64" i="13"/>
  <c r="AP57" i="13"/>
  <c r="AZ57" i="13" s="1"/>
  <c r="BA57" i="13"/>
  <c r="AP53" i="13"/>
  <c r="AP61" i="13"/>
  <c r="AR61" i="13"/>
  <c r="BB61" i="13" s="1"/>
  <c r="BC61" i="13"/>
  <c r="BA46" i="13"/>
  <c r="AP46" i="13"/>
  <c r="AZ46" i="13" s="1"/>
  <c r="AP44" i="13"/>
  <c r="G38" i="13"/>
  <c r="AJ41" i="13"/>
  <c r="F38" i="13" s="1"/>
  <c r="AL38" i="13"/>
  <c r="H35" i="13" s="1"/>
  <c r="AV59" i="13"/>
  <c r="AJ56" i="13"/>
  <c r="AU52" i="13"/>
  <c r="AJ52" i="13"/>
  <c r="AJ50" i="13"/>
  <c r="AU50" i="13"/>
  <c r="AN48" i="13"/>
  <c r="AP45" i="13"/>
  <c r="AJ42" i="13"/>
  <c r="AL39" i="13"/>
  <c r="AR52" i="13"/>
  <c r="BB52" i="13" s="1"/>
  <c r="BC52" i="13"/>
  <c r="AR49" i="13"/>
  <c r="AL46" i="13"/>
  <c r="AN43" i="13"/>
  <c r="I34" i="13"/>
  <c r="AL37" i="13"/>
  <c r="AV36" i="13" s="1"/>
  <c r="AL51" i="13"/>
  <c r="AN47" i="13"/>
  <c r="AP40" i="13"/>
  <c r="AU27" i="13"/>
  <c r="AJ28" i="13"/>
  <c r="AT27" i="13" s="1"/>
  <c r="AN27" i="13"/>
  <c r="K21" i="13"/>
  <c r="AN24" i="13"/>
  <c r="J21" i="13" s="1"/>
  <c r="AL22" i="13"/>
  <c r="AW21" i="13"/>
  <c r="AN38" i="13"/>
  <c r="J35" i="13" s="1"/>
  <c r="AP32" i="13"/>
  <c r="G27" i="13"/>
  <c r="AJ30" i="13"/>
  <c r="F27" i="13" s="1"/>
  <c r="G23" i="13"/>
  <c r="AJ26" i="13"/>
  <c r="F23" i="13" s="1"/>
  <c r="AN22" i="13"/>
  <c r="J19" i="13" s="1"/>
  <c r="K19" i="13"/>
  <c r="AJ21" i="13"/>
  <c r="M23" i="13"/>
  <c r="AP26" i="13"/>
  <c r="L23" i="13" s="1"/>
  <c r="N25" i="13"/>
  <c r="F32" i="13"/>
  <c r="AW14" i="13"/>
  <c r="AJ14" i="13"/>
  <c r="AL11" i="13"/>
  <c r="K14" i="13"/>
  <c r="AN17" i="13"/>
  <c r="J14" i="13" s="1"/>
  <c r="AP15" i="13"/>
  <c r="AL12" i="13"/>
  <c r="AJ11" i="13"/>
  <c r="I29" i="13"/>
  <c r="AL32" i="13"/>
  <c r="H29" i="13" s="1"/>
  <c r="G28" i="13"/>
  <c r="AJ31" i="13"/>
  <c r="F28" i="13" s="1"/>
  <c r="AR60" i="13"/>
  <c r="H25" i="13"/>
  <c r="O13" i="13"/>
  <c r="AR16" i="13"/>
  <c r="N13" i="13" s="1"/>
  <c r="AP12" i="13"/>
  <c r="F30" i="13"/>
  <c r="AN13" i="13"/>
  <c r="BA69" i="12"/>
  <c r="AP69" i="12"/>
  <c r="AZ69" i="12" s="1"/>
  <c r="AJ60" i="12"/>
  <c r="AJ66" i="12"/>
  <c r="AL65" i="12"/>
  <c r="AV65" i="12" s="1"/>
  <c r="AW65" i="12"/>
  <c r="AL67" i="12"/>
  <c r="AP59" i="12"/>
  <c r="AZ59" i="12" s="1"/>
  <c r="BA59" i="12"/>
  <c r="AY58" i="12"/>
  <c r="AN58" i="12"/>
  <c r="AX58" i="12" s="1"/>
  <c r="AU53" i="12"/>
  <c r="AJ53" i="12"/>
  <c r="AT53" i="12" s="1"/>
  <c r="AN50" i="12"/>
  <c r="AJ64" i="12"/>
  <c r="AW50" i="12"/>
  <c r="AL50" i="12"/>
  <c r="AJ55" i="12"/>
  <c r="AR51" i="12"/>
  <c r="AX61" i="12"/>
  <c r="AL57" i="12"/>
  <c r="AV57" i="12" s="1"/>
  <c r="AW57" i="12"/>
  <c r="AL56" i="12"/>
  <c r="AR48" i="12"/>
  <c r="AL44" i="12"/>
  <c r="AJ46" i="12"/>
  <c r="AL42" i="12"/>
  <c r="I35" i="12"/>
  <c r="AL38" i="12"/>
  <c r="H35" i="12" s="1"/>
  <c r="AR39" i="12"/>
  <c r="AR37" i="12"/>
  <c r="N34" i="12" s="1"/>
  <c r="O34" i="12"/>
  <c r="AP35" i="12"/>
  <c r="AN27" i="12"/>
  <c r="AN22" i="12"/>
  <c r="AJ43" i="12"/>
  <c r="AL36" i="12"/>
  <c r="AR34" i="12"/>
  <c r="AL27" i="12"/>
  <c r="AR47" i="12"/>
  <c r="AX39" i="12"/>
  <c r="AR35" i="12"/>
  <c r="AR32" i="12"/>
  <c r="AR30" i="12"/>
  <c r="N27" i="12" s="1"/>
  <c r="O27" i="12"/>
  <c r="AR28" i="12"/>
  <c r="AR25" i="12"/>
  <c r="AP26" i="12"/>
  <c r="K13" i="12"/>
  <c r="AN16" i="12"/>
  <c r="J13" i="12" s="1"/>
  <c r="AP15" i="12"/>
  <c r="M30" i="12"/>
  <c r="AP33" i="12"/>
  <c r="L30" i="12" s="1"/>
  <c r="AN29" i="12"/>
  <c r="J26" i="12" s="1"/>
  <c r="K26" i="12"/>
  <c r="AR29" i="12"/>
  <c r="AP34" i="12"/>
  <c r="AP20" i="12"/>
  <c r="AY17" i="12"/>
  <c r="AN18" i="12"/>
  <c r="AX17" i="12" s="1"/>
  <c r="BB12" i="12"/>
  <c r="N9" i="12"/>
  <c r="AJ31" i="12"/>
  <c r="F28" i="12" s="1"/>
  <c r="G28" i="12"/>
  <c r="M21" i="12"/>
  <c r="AP24" i="12"/>
  <c r="L21" i="12" s="1"/>
  <c r="I20" i="12"/>
  <c r="AL23" i="12"/>
  <c r="I15" i="12"/>
  <c r="AL18" i="12"/>
  <c r="H15" i="12" s="1"/>
  <c r="G13" i="12"/>
  <c r="AJ16" i="12"/>
  <c r="F13" i="12" s="1"/>
  <c r="AJ13" i="12"/>
  <c r="AT12" i="12" s="1"/>
  <c r="AL37" i="12"/>
  <c r="AJ56" i="12"/>
  <c r="AT56" i="12" s="1"/>
  <c r="AU56" i="12"/>
  <c r="AL21" i="12"/>
  <c r="AP19" i="12"/>
  <c r="AJ18" i="12"/>
  <c r="BB13" i="12"/>
  <c r="AJ70" i="12"/>
  <c r="AT70" i="12" s="1"/>
  <c r="AU70" i="12"/>
  <c r="AN63" i="12"/>
  <c r="AR70" i="12"/>
  <c r="BB70" i="12" s="1"/>
  <c r="BC70" i="12"/>
  <c r="AJ69" i="12"/>
  <c r="AR62" i="12"/>
  <c r="AJ61" i="12"/>
  <c r="AT61" i="12" s="1"/>
  <c r="AU61" i="12"/>
  <c r="AR60" i="12"/>
  <c r="BC66" i="12"/>
  <c r="AR66" i="12"/>
  <c r="BB66" i="12" s="1"/>
  <c r="AP65" i="12"/>
  <c r="AN67" i="12"/>
  <c r="BC58" i="12"/>
  <c r="AR58" i="12"/>
  <c r="BB58" i="12" s="1"/>
  <c r="AN53" i="12"/>
  <c r="AW49" i="12"/>
  <c r="AN41" i="12"/>
  <c r="AR64" i="12"/>
  <c r="AR44" i="12"/>
  <c r="AV59" i="12"/>
  <c r="AR55" i="12"/>
  <c r="AJ50" i="12"/>
  <c r="AT49" i="12" s="1"/>
  <c r="AX60" i="12"/>
  <c r="AN57" i="12"/>
  <c r="BA51" i="12"/>
  <c r="AP51" i="12"/>
  <c r="AZ51" i="12" s="1"/>
  <c r="AY48" i="12"/>
  <c r="AN48" i="12"/>
  <c r="AX48" i="12" s="1"/>
  <c r="AR41" i="12"/>
  <c r="AR46" i="12"/>
  <c r="AN42" i="12"/>
  <c r="AX45" i="12"/>
  <c r="M35" i="12"/>
  <c r="AP38" i="12"/>
  <c r="L35" i="12" s="1"/>
  <c r="BA52" i="12"/>
  <c r="AW39" i="12"/>
  <c r="AL39" i="12"/>
  <c r="AV39" i="12" s="1"/>
  <c r="AN34" i="12"/>
  <c r="AX34" i="12" s="1"/>
  <c r="AY34" i="12"/>
  <c r="M27" i="12"/>
  <c r="AP30" i="12"/>
  <c r="L27" i="12" s="1"/>
  <c r="AP25" i="12"/>
  <c r="AN43" i="12"/>
  <c r="AX43" i="12" s="1"/>
  <c r="AY43" i="12"/>
  <c r="BA36" i="12"/>
  <c r="AP36" i="12"/>
  <c r="AZ36" i="12" s="1"/>
  <c r="AJ27" i="12"/>
  <c r="AN47" i="12"/>
  <c r="AX46" i="12" s="1"/>
  <c r="AW47" i="12"/>
  <c r="AL47" i="12"/>
  <c r="AV47" i="12" s="1"/>
  <c r="AJ22" i="12"/>
  <c r="I23" i="12"/>
  <c r="AL26" i="12"/>
  <c r="H23" i="12" s="1"/>
  <c r="AJ15" i="12"/>
  <c r="AT14" i="12" s="1"/>
  <c r="G14" i="12"/>
  <c r="AJ17" i="12"/>
  <c r="F14" i="12" s="1"/>
  <c r="AL33" i="12"/>
  <c r="AP29" i="12"/>
  <c r="M20" i="12"/>
  <c r="AP23" i="12"/>
  <c r="L20" i="12" s="1"/>
  <c r="AJ20" i="12"/>
  <c r="AP14" i="12"/>
  <c r="AW11" i="12"/>
  <c r="I8" i="12"/>
  <c r="AN31" i="12"/>
  <c r="J28" i="12" s="1"/>
  <c r="K28" i="12"/>
  <c r="AR31" i="12"/>
  <c r="N28" i="12" s="1"/>
  <c r="O28" i="12"/>
  <c r="I21" i="12"/>
  <c r="AL24" i="12"/>
  <c r="H21" i="12" s="1"/>
  <c r="K20" i="12"/>
  <c r="AN23" i="12"/>
  <c r="J20" i="12" s="1"/>
  <c r="AP21" i="12"/>
  <c r="BB11" i="12"/>
  <c r="N8" i="12"/>
  <c r="AN11" i="12"/>
  <c r="AW62" i="12"/>
  <c r="AL62" i="12"/>
  <c r="AV62" i="12" s="1"/>
  <c r="AN21" i="12"/>
  <c r="AJ19" i="12"/>
  <c r="O15" i="12"/>
  <c r="AR18" i="12"/>
  <c r="N15" i="12" s="1"/>
  <c r="AN13" i="12"/>
  <c r="AJ68" i="12"/>
  <c r="AY68" i="12"/>
  <c r="AN68" i="12"/>
  <c r="AX68" i="12" s="1"/>
  <c r="BA62" i="12"/>
  <c r="AP62" i="12"/>
  <c r="AZ62" i="12" s="1"/>
  <c r="AW70" i="12"/>
  <c r="AL70" i="12"/>
  <c r="AV70" i="12" s="1"/>
  <c r="AR69" i="12"/>
  <c r="AR61" i="12"/>
  <c r="AR54" i="12"/>
  <c r="AP66" i="12"/>
  <c r="AN65" i="12"/>
  <c r="AJ67" i="12"/>
  <c r="AP58" i="12"/>
  <c r="AN55" i="12"/>
  <c r="AX55" i="12" s="1"/>
  <c r="AY55" i="12"/>
  <c r="AJ52" i="12"/>
  <c r="AJ45" i="12"/>
  <c r="AU45" i="12"/>
  <c r="BA40" i="12"/>
  <c r="AP40" i="12"/>
  <c r="AZ40" i="12" s="1"/>
  <c r="AL64" i="12"/>
  <c r="AN64" i="12"/>
  <c r="AL55" i="12"/>
  <c r="AR52" i="12"/>
  <c r="BB52" i="12" s="1"/>
  <c r="BC52" i="12"/>
  <c r="AR50" i="12"/>
  <c r="AR56" i="12"/>
  <c r="BB56" i="12" s="1"/>
  <c r="BC56" i="12"/>
  <c r="AR49" i="12"/>
  <c r="AL46" i="12"/>
  <c r="AU42" i="12"/>
  <c r="AJ42" i="12"/>
  <c r="AN38" i="12"/>
  <c r="AJ38" i="12"/>
  <c r="F35" i="12" s="1"/>
  <c r="G35" i="12"/>
  <c r="AJ39" i="12"/>
  <c r="AT39" i="12" s="1"/>
  <c r="AU39" i="12"/>
  <c r="K34" i="12"/>
  <c r="AN37" i="12"/>
  <c r="J34" i="12" s="1"/>
  <c r="AN36" i="12"/>
  <c r="J33" i="12" s="1"/>
  <c r="AR43" i="12"/>
  <c r="AL43" i="12"/>
  <c r="AJ36" i="12"/>
  <c r="AL34" i="12"/>
  <c r="AR27" i="12"/>
  <c r="AJ47" i="12"/>
  <c r="AT47" i="12" s="1"/>
  <c r="AU47" i="12"/>
  <c r="AW35" i="12"/>
  <c r="AL35" i="12"/>
  <c r="AL32" i="12"/>
  <c r="I27" i="12"/>
  <c r="AL30" i="12"/>
  <c r="H27" i="12" s="1"/>
  <c r="AL28" i="12"/>
  <c r="AL25" i="12"/>
  <c r="AR22" i="12"/>
  <c r="AJ26" i="12"/>
  <c r="O14" i="12"/>
  <c r="AR17" i="12"/>
  <c r="N14" i="12" s="1"/>
  <c r="AJ33" i="12"/>
  <c r="AL29" i="12"/>
  <c r="AL20" i="12"/>
  <c r="AR20" i="12"/>
  <c r="AN14" i="12"/>
  <c r="AN12" i="12"/>
  <c r="AJ11" i="12"/>
  <c r="M28" i="12"/>
  <c r="AP31" i="12"/>
  <c r="L28" i="12" s="1"/>
  <c r="AJ24" i="12"/>
  <c r="F21" i="12" s="1"/>
  <c r="G21" i="12"/>
  <c r="G20" i="12"/>
  <c r="AJ23" i="12"/>
  <c r="F20" i="12" s="1"/>
  <c r="AL19" i="12"/>
  <c r="I14" i="12"/>
  <c r="AL17" i="12"/>
  <c r="H14" i="12" s="1"/>
  <c r="AL15" i="12"/>
  <c r="AP11" i="12"/>
  <c r="AP44" i="12"/>
  <c r="AZ44" i="12" s="1"/>
  <c r="BA44" i="12"/>
  <c r="AR65" i="12"/>
  <c r="BB65" i="12" s="1"/>
  <c r="AJ21" i="12"/>
  <c r="AR19" i="12"/>
  <c r="AP13" i="12"/>
  <c r="BB15" i="12"/>
  <c r="AR68" i="12"/>
  <c r="AN70" i="12"/>
  <c r="AX70" i="12" s="1"/>
  <c r="AY70" i="12"/>
  <c r="AW68" i="12"/>
  <c r="AL69" i="12"/>
  <c r="AR63" i="12"/>
  <c r="AW60" i="12"/>
  <c r="AL61" i="12"/>
  <c r="AP54" i="12"/>
  <c r="AN66" i="12"/>
  <c r="AJ65" i="12"/>
  <c r="AU65" i="12"/>
  <c r="AP67" i="12"/>
  <c r="AZ67" i="12" s="1"/>
  <c r="BA67" i="12"/>
  <c r="AJ59" i="12"/>
  <c r="AJ58" i="12"/>
  <c r="AN51" i="12"/>
  <c r="AX51" i="12" s="1"/>
  <c r="AY51" i="12"/>
  <c r="AJ44" i="12"/>
  <c r="AP64" i="12"/>
  <c r="BC57" i="12"/>
  <c r="AJ51" i="12"/>
  <c r="AR45" i="12"/>
  <c r="AP55" i="12"/>
  <c r="AP57" i="12"/>
  <c r="AP56" i="12"/>
  <c r="AL52" i="12"/>
  <c r="AW52" i="12"/>
  <c r="AP49" i="12"/>
  <c r="AL45" i="12"/>
  <c r="AR40" i="12"/>
  <c r="BA45" i="12"/>
  <c r="AP46" i="12"/>
  <c r="AP42" i="12"/>
  <c r="AR42" i="12"/>
  <c r="AR38" i="12"/>
  <c r="AP39" i="12"/>
  <c r="AJ37" i="12"/>
  <c r="AP32" i="12"/>
  <c r="BA27" i="12"/>
  <c r="AP28" i="12"/>
  <c r="AZ27" i="12" s="1"/>
  <c r="AP43" i="12"/>
  <c r="AW40" i="12"/>
  <c r="AR36" i="12"/>
  <c r="AJ34" i="12"/>
  <c r="AP47" i="12"/>
  <c r="AZ47" i="12" s="1"/>
  <c r="BA47" i="12"/>
  <c r="AJ35" i="12"/>
  <c r="AJ32" i="12"/>
  <c r="AJ30" i="12"/>
  <c r="F27" i="12" s="1"/>
  <c r="G27" i="12"/>
  <c r="AJ28" i="12"/>
  <c r="AJ25" i="12"/>
  <c r="AN26" i="12"/>
  <c r="AR26" i="12"/>
  <c r="AP16" i="12"/>
  <c r="L13" i="12" s="1"/>
  <c r="M13" i="12"/>
  <c r="AP17" i="12"/>
  <c r="L14" i="12" s="1"/>
  <c r="M14" i="12"/>
  <c r="AN15" i="12"/>
  <c r="AN33" i="12"/>
  <c r="AR33" i="12"/>
  <c r="AJ29" i="12"/>
  <c r="AW22" i="12"/>
  <c r="AN20" i="12"/>
  <c r="AN19" i="12"/>
  <c r="J16" i="12" s="1"/>
  <c r="K16" i="12"/>
  <c r="AL13" i="12"/>
  <c r="AP12" i="12"/>
  <c r="I28" i="12"/>
  <c r="AL31" i="12"/>
  <c r="H28" i="12" s="1"/>
  <c r="AN24" i="12"/>
  <c r="J21" i="12" s="1"/>
  <c r="K21" i="12"/>
  <c r="AR24" i="12"/>
  <c r="N21" i="12" s="1"/>
  <c r="O21" i="12"/>
  <c r="AR23" i="12"/>
  <c r="N20" i="12" s="1"/>
  <c r="O20" i="12"/>
  <c r="AN28" i="12"/>
  <c r="AJ41" i="12"/>
  <c r="AR21" i="12"/>
  <c r="AP18" i="12"/>
  <c r="BC14" i="12"/>
  <c r="O12" i="12"/>
  <c r="BC15" i="12"/>
  <c r="BA42" i="11"/>
  <c r="AU42" i="11"/>
  <c r="AU38" i="11"/>
  <c r="AN11" i="11"/>
  <c r="AX11" i="11" s="1"/>
  <c r="AN16" i="11"/>
  <c r="J13" i="11" s="1"/>
  <c r="AN14" i="11"/>
  <c r="AF13" i="11"/>
  <c r="AH13" i="11"/>
  <c r="AI15" i="11"/>
  <c r="AE16" i="11"/>
  <c r="G13" i="11" s="1"/>
  <c r="AH19" i="11"/>
  <c r="M16" i="11" s="1"/>
  <c r="AG22" i="11"/>
  <c r="AF22" i="11"/>
  <c r="AI22" i="11"/>
  <c r="AE22" i="11"/>
  <c r="AP23" i="11"/>
  <c r="L20" i="11" s="1"/>
  <c r="AU24" i="11"/>
  <c r="AF12" i="11"/>
  <c r="AH12" i="11"/>
  <c r="AE13" i="11"/>
  <c r="AF15" i="11"/>
  <c r="AH15" i="11"/>
  <c r="AG17" i="11"/>
  <c r="K14" i="11" s="1"/>
  <c r="AI17" i="11"/>
  <c r="O14" i="11" s="1"/>
  <c r="AE17" i="11"/>
  <c r="G14" i="11" s="1"/>
  <c r="M19" i="11"/>
  <c r="AH22" i="11"/>
  <c r="AG23" i="11"/>
  <c r="K20" i="11" s="1"/>
  <c r="AF23" i="11"/>
  <c r="I20" i="11" s="1"/>
  <c r="AI23" i="11"/>
  <c r="O20" i="11" s="1"/>
  <c r="AE23" i="11"/>
  <c r="G20" i="11" s="1"/>
  <c r="AN24" i="11"/>
  <c r="K29" i="11"/>
  <c r="AG13" i="11"/>
  <c r="N11" i="11"/>
  <c r="F12" i="11"/>
  <c r="AF17" i="11"/>
  <c r="I14" i="11" s="1"/>
  <c r="AG18" i="11"/>
  <c r="AF18" i="11"/>
  <c r="AI18" i="11"/>
  <c r="AE18" i="11"/>
  <c r="AZ20" i="11"/>
  <c r="L22" i="11"/>
  <c r="M24" i="11"/>
  <c r="AI60" i="11"/>
  <c r="AF42" i="11"/>
  <c r="AF32" i="11"/>
  <c r="AF11" i="11"/>
  <c r="AG43" i="11"/>
  <c r="AG28" i="11"/>
  <c r="AE26" i="11"/>
  <c r="AE56" i="11"/>
  <c r="AH11" i="11"/>
  <c r="AE36" i="11"/>
  <c r="AI35" i="11"/>
  <c r="AH34" i="11"/>
  <c r="M31" i="11" s="1"/>
  <c r="AF27" i="11"/>
  <c r="AI13" i="11"/>
  <c r="AF14" i="11"/>
  <c r="AH14" i="11"/>
  <c r="J12" i="11"/>
  <c r="AF16" i="11"/>
  <c r="I13" i="11" s="1"/>
  <c r="AH16" i="11"/>
  <c r="M13" i="11" s="1"/>
  <c r="AP17" i="11"/>
  <c r="L14" i="11" s="1"/>
  <c r="AH18" i="11"/>
  <c r="AG19" i="11"/>
  <c r="AF19" i="11"/>
  <c r="AI19" i="11"/>
  <c r="AE19" i="11"/>
  <c r="AG20" i="11"/>
  <c r="AF20" i="11"/>
  <c r="AI20" i="11"/>
  <c r="AE20" i="11"/>
  <c r="AG21" i="11"/>
  <c r="AF21" i="11"/>
  <c r="AI21" i="11"/>
  <c r="AE21" i="11"/>
  <c r="AJ25" i="11"/>
  <c r="K26" i="11"/>
  <c r="AJ28" i="11"/>
  <c r="F25" i="11" s="1"/>
  <c r="AG30" i="11"/>
  <c r="K27" i="11" s="1"/>
  <c r="AF30" i="11"/>
  <c r="I27" i="11" s="1"/>
  <c r="AG31" i="11"/>
  <c r="K28" i="11" s="1"/>
  <c r="AH31" i="11"/>
  <c r="M28" i="11" s="1"/>
  <c r="AR33" i="11"/>
  <c r="AR37" i="11"/>
  <c r="N34" i="11" s="1"/>
  <c r="AF45" i="11"/>
  <c r="AH45" i="11"/>
  <c r="AE45" i="11"/>
  <c r="AN51" i="11"/>
  <c r="AL69" i="11"/>
  <c r="AH24" i="11"/>
  <c r="M21" i="11" s="1"/>
  <c r="AI24" i="11"/>
  <c r="O21" i="11" s="1"/>
  <c r="G26" i="11"/>
  <c r="AI26" i="11"/>
  <c r="AN26" i="11"/>
  <c r="AG27" i="11"/>
  <c r="AH29" i="11"/>
  <c r="AI29" i="11"/>
  <c r="AN29" i="11"/>
  <c r="J26" i="11" s="1"/>
  <c r="AE30" i="11"/>
  <c r="G27" i="11" s="1"/>
  <c r="AE31" i="11"/>
  <c r="G28" i="11" s="1"/>
  <c r="AP32" i="11"/>
  <c r="L29" i="11" s="1"/>
  <c r="AJ34" i="11"/>
  <c r="AP36" i="11"/>
  <c r="AF41" i="11"/>
  <c r="AE41" i="11"/>
  <c r="AH41" i="11"/>
  <c r="AY41" i="11"/>
  <c r="AP42" i="11"/>
  <c r="AZ42" i="11" s="1"/>
  <c r="AI44" i="11"/>
  <c r="AE44" i="11"/>
  <c r="AH44" i="11"/>
  <c r="AF44" i="11"/>
  <c r="AG45" i="11"/>
  <c r="AJ47" i="11"/>
  <c r="AJ57" i="11"/>
  <c r="AJ24" i="11"/>
  <c r="M26" i="11"/>
  <c r="AI27" i="11"/>
  <c r="AJ29" i="11"/>
  <c r="F26" i="11" s="1"/>
  <c r="AH30" i="11"/>
  <c r="M27" i="11" s="1"/>
  <c r="G31" i="11"/>
  <c r="AF31" i="11"/>
  <c r="I28" i="11" s="1"/>
  <c r="AG33" i="11"/>
  <c r="AE33" i="11"/>
  <c r="AH33" i="11"/>
  <c r="AG35" i="11"/>
  <c r="K32" i="11" s="1"/>
  <c r="AH35" i="11"/>
  <c r="AE35" i="11"/>
  <c r="G32" i="11" s="1"/>
  <c r="AG37" i="11"/>
  <c r="K34" i="11" s="1"/>
  <c r="AE37" i="11"/>
  <c r="G34" i="11" s="1"/>
  <c r="AH37" i="11"/>
  <c r="M34" i="11" s="1"/>
  <c r="AJ38" i="11"/>
  <c r="AI40" i="11"/>
  <c r="AE40" i="11"/>
  <c r="G37" i="11" s="1"/>
  <c r="AF40" i="11"/>
  <c r="AH40" i="11"/>
  <c r="M37" i="11" s="1"/>
  <c r="AI45" i="11"/>
  <c r="AL46" i="11"/>
  <c r="AR47" i="11"/>
  <c r="AL50" i="11"/>
  <c r="AR64" i="11"/>
  <c r="J9" i="11"/>
  <c r="AF24" i="11"/>
  <c r="I21" i="11" s="1"/>
  <c r="G25" i="11"/>
  <c r="AI25" i="11"/>
  <c r="I26" i="11"/>
  <c r="AF26" i="11"/>
  <c r="BA26" i="11"/>
  <c r="AE27" i="11"/>
  <c r="AZ27" i="11"/>
  <c r="AI28" i="11"/>
  <c r="AF29" i="11"/>
  <c r="AI30" i="11"/>
  <c r="O27" i="11" s="1"/>
  <c r="AI31" i="11"/>
  <c r="O28" i="11" s="1"/>
  <c r="AJ32" i="11"/>
  <c r="AF33" i="11"/>
  <c r="AF35" i="11"/>
  <c r="AF37" i="11"/>
  <c r="I34" i="11" s="1"/>
  <c r="AG40" i="11"/>
  <c r="K37" i="11" s="1"/>
  <c r="AI41" i="11"/>
  <c r="AJ42" i="11"/>
  <c r="AJ43" i="11"/>
  <c r="AR54" i="11"/>
  <c r="AR57" i="11"/>
  <c r="AL61" i="11"/>
  <c r="AG63" i="11"/>
  <c r="AF63" i="11"/>
  <c r="AI63" i="11"/>
  <c r="AH63" i="11"/>
  <c r="AE63" i="11"/>
  <c r="AG38" i="11"/>
  <c r="K35" i="11" s="1"/>
  <c r="AI38" i="11"/>
  <c r="O35" i="11" s="1"/>
  <c r="AH39" i="11"/>
  <c r="AI39" i="11"/>
  <c r="AI46" i="11"/>
  <c r="AE46" i="11"/>
  <c r="AH46" i="11"/>
  <c r="AF47" i="11"/>
  <c r="AH47" i="11"/>
  <c r="AL54" i="11"/>
  <c r="AG59" i="11"/>
  <c r="AF59" i="11"/>
  <c r="AI59" i="11"/>
  <c r="AH59" i="11"/>
  <c r="AE59" i="11"/>
  <c r="AL65" i="11"/>
  <c r="M30" i="11"/>
  <c r="AI32" i="11"/>
  <c r="AN32" i="11"/>
  <c r="J29" i="11" s="1"/>
  <c r="AI34" i="11"/>
  <c r="AN34" i="11"/>
  <c r="AI36" i="11"/>
  <c r="AN36" i="11"/>
  <c r="AF38" i="11"/>
  <c r="I35" i="11" s="1"/>
  <c r="AF39" i="11"/>
  <c r="AI42" i="11"/>
  <c r="AN42" i="11"/>
  <c r="AI43" i="11"/>
  <c r="AG46" i="11"/>
  <c r="AG47" i="11"/>
  <c r="AF49" i="11"/>
  <c r="AH49" i="11"/>
  <c r="AE49" i="11"/>
  <c r="AI49" i="11"/>
  <c r="AH51" i="11"/>
  <c r="AF51" i="11"/>
  <c r="AE51" i="11"/>
  <c r="AI51" i="11"/>
  <c r="AL55" i="11"/>
  <c r="AG67" i="11"/>
  <c r="AF67" i="11"/>
  <c r="AI67" i="11"/>
  <c r="AH67" i="11"/>
  <c r="AE67" i="11"/>
  <c r="AR68" i="11"/>
  <c r="AG50" i="11"/>
  <c r="AI50" i="11"/>
  <c r="AE50" i="11"/>
  <c r="AF52" i="11"/>
  <c r="AG52" i="11"/>
  <c r="AI52" i="11"/>
  <c r="AG53" i="11"/>
  <c r="AE53" i="11"/>
  <c r="AH53" i="11"/>
  <c r="AI55" i="11"/>
  <c r="AE55" i="11"/>
  <c r="AG55" i="11"/>
  <c r="AF58" i="11"/>
  <c r="AI58" i="11"/>
  <c r="AE58" i="11"/>
  <c r="AG58" i="11"/>
  <c r="AH58" i="11"/>
  <c r="AF66" i="11"/>
  <c r="AI66" i="11"/>
  <c r="AE66" i="11"/>
  <c r="AG66" i="11"/>
  <c r="AH66" i="11"/>
  <c r="AG48" i="11"/>
  <c r="AI48" i="11"/>
  <c r="AP50" i="11"/>
  <c r="AR53" i="11"/>
  <c r="AH54" i="11"/>
  <c r="AE54" i="11"/>
  <c r="AG54" i="11"/>
  <c r="AF56" i="11"/>
  <c r="AI56" i="11"/>
  <c r="AG56" i="11"/>
  <c r="AF62" i="11"/>
  <c r="AI62" i="11"/>
  <c r="AE62" i="11"/>
  <c r="AG62" i="11"/>
  <c r="AH62" i="11"/>
  <c r="AF70" i="11"/>
  <c r="AI70" i="11"/>
  <c r="AE70" i="11"/>
  <c r="AG70" i="11"/>
  <c r="AH70" i="11"/>
  <c r="AG57" i="11"/>
  <c r="AF57" i="11"/>
  <c r="AI61" i="11"/>
  <c r="AE61" i="11"/>
  <c r="AH61" i="11"/>
  <c r="AG61" i="11"/>
  <c r="AL64" i="11"/>
  <c r="AW64" i="11"/>
  <c r="AI69" i="11"/>
  <c r="AE69" i="11"/>
  <c r="AH69" i="11"/>
  <c r="AG69" i="11"/>
  <c r="AL60" i="11"/>
  <c r="AW60" i="11"/>
  <c r="AI65" i="11"/>
  <c r="AE65" i="11"/>
  <c r="AH65" i="11"/>
  <c r="AG65" i="11"/>
  <c r="AL68" i="11"/>
  <c r="AW68" i="11"/>
  <c r="AH60" i="11"/>
  <c r="AG60" i="11"/>
  <c r="AH64" i="11"/>
  <c r="AG64" i="11"/>
  <c r="AH68" i="11"/>
  <c r="AG68" i="11"/>
  <c r="AE60" i="11"/>
  <c r="AE64" i="11"/>
  <c r="AE68" i="11"/>
  <c r="AZ57" i="26" l="1"/>
  <c r="AX61" i="16"/>
  <c r="AV45" i="20"/>
  <c r="BB68" i="26"/>
  <c r="AZ35" i="14"/>
  <c r="AT51" i="17"/>
  <c r="AX65" i="24"/>
  <c r="BB49" i="20"/>
  <c r="AX54" i="26"/>
  <c r="BB16" i="21"/>
  <c r="AW34" i="15"/>
  <c r="H31" i="15"/>
  <c r="AW33" i="15"/>
  <c r="G24" i="15"/>
  <c r="BB69" i="19"/>
  <c r="AX52" i="18"/>
  <c r="AX52" i="25"/>
  <c r="BB50" i="17"/>
  <c r="AT64" i="22"/>
  <c r="AY50" i="26"/>
  <c r="AT57" i="15"/>
  <c r="AT58" i="15"/>
  <c r="AZ18" i="22"/>
  <c r="AV44" i="22"/>
  <c r="BB46" i="28"/>
  <c r="AV15" i="15"/>
  <c r="BB34" i="25"/>
  <c r="BB52" i="14"/>
  <c r="AV46" i="26"/>
  <c r="AZ21" i="16"/>
  <c r="F23" i="16"/>
  <c r="AV38" i="14"/>
  <c r="AT63" i="24"/>
  <c r="AV47" i="19"/>
  <c r="BB60" i="27"/>
  <c r="AX61" i="28"/>
  <c r="AX63" i="20"/>
  <c r="AT49" i="24"/>
  <c r="AZ50" i="12"/>
  <c r="BB39" i="27"/>
  <c r="AV69" i="28"/>
  <c r="BB68" i="16"/>
  <c r="AT19" i="21"/>
  <c r="H12" i="15"/>
  <c r="AZ33" i="23"/>
  <c r="AX47" i="23"/>
  <c r="BB43" i="28"/>
  <c r="AV54" i="17"/>
  <c r="AV63" i="25"/>
  <c r="AZ31" i="26"/>
  <c r="AT44" i="26"/>
  <c r="AT64" i="27"/>
  <c r="AT57" i="24"/>
  <c r="AZ46" i="16"/>
  <c r="AT67" i="24"/>
  <c r="AT65" i="25"/>
  <c r="AZ59" i="23"/>
  <c r="AZ55" i="11"/>
  <c r="AV48" i="15"/>
  <c r="AZ54" i="16"/>
  <c r="AV47" i="27"/>
  <c r="BB41" i="28"/>
  <c r="BB47" i="16"/>
  <c r="AV69" i="19"/>
  <c r="BB55" i="16"/>
  <c r="AV51" i="18"/>
  <c r="H31" i="22"/>
  <c r="AZ66" i="23"/>
  <c r="AX44" i="23"/>
  <c r="AZ46" i="23"/>
  <c r="AX59" i="28"/>
  <c r="AV39" i="28"/>
  <c r="AV64" i="12"/>
  <c r="BB56" i="19"/>
  <c r="AT56" i="19"/>
  <c r="AZ43" i="17"/>
  <c r="AX63" i="21"/>
  <c r="AV33" i="22"/>
  <c r="H22" i="15"/>
  <c r="AT48" i="26"/>
  <c r="AZ69" i="26"/>
  <c r="AZ35" i="26"/>
  <c r="AZ63" i="26"/>
  <c r="AY13" i="26"/>
  <c r="AX35" i="26"/>
  <c r="AX24" i="26"/>
  <c r="AX49" i="26"/>
  <c r="AV27" i="26"/>
  <c r="AV15" i="26"/>
  <c r="AT63" i="26"/>
  <c r="O17" i="17"/>
  <c r="AU51" i="15"/>
  <c r="G31" i="17"/>
  <c r="AY40" i="20"/>
  <c r="AX65" i="20"/>
  <c r="AX29" i="20"/>
  <c r="BC44" i="20"/>
  <c r="AZ43" i="21"/>
  <c r="AT41" i="25"/>
  <c r="AU56" i="27"/>
  <c r="BA57" i="27"/>
  <c r="AY30" i="27"/>
  <c r="AV21" i="28"/>
  <c r="AZ68" i="12"/>
  <c r="AU61" i="13"/>
  <c r="AV50" i="15"/>
  <c r="AV51" i="16"/>
  <c r="AZ45" i="20"/>
  <c r="AT46" i="21"/>
  <c r="BC26" i="20"/>
  <c r="BB44" i="20"/>
  <c r="AY52" i="22"/>
  <c r="AT36" i="27"/>
  <c r="AT48" i="27"/>
  <c r="AZ63" i="25"/>
  <c r="H36" i="26"/>
  <c r="AT42" i="28"/>
  <c r="BB54" i="13"/>
  <c r="BC61" i="17"/>
  <c r="AW69" i="23"/>
  <c r="AU63" i="26"/>
  <c r="AY35" i="28"/>
  <c r="AW16" i="12"/>
  <c r="AW46" i="13"/>
  <c r="AU57" i="19"/>
  <c r="BC34" i="20"/>
  <c r="AV38" i="22"/>
  <c r="AT54" i="23"/>
  <c r="AY47" i="23"/>
  <c r="AT36" i="26"/>
  <c r="BB43" i="26"/>
  <c r="BA65" i="26"/>
  <c r="AY15" i="27"/>
  <c r="AV49" i="27"/>
  <c r="AV36" i="27"/>
  <c r="AY46" i="27"/>
  <c r="BA16" i="14"/>
  <c r="BB35" i="13"/>
  <c r="BB49" i="13"/>
  <c r="BA43" i="21"/>
  <c r="AW62" i="21"/>
  <c r="BB65" i="20"/>
  <c r="AT56" i="22"/>
  <c r="BA57" i="22"/>
  <c r="AX53" i="23"/>
  <c r="AU36" i="26"/>
  <c r="BA69" i="26"/>
  <c r="AT46" i="26"/>
  <c r="AW49" i="27"/>
  <c r="L31" i="27"/>
  <c r="AT52" i="28"/>
  <c r="BA27" i="11"/>
  <c r="BA20" i="11"/>
  <c r="BB36" i="12"/>
  <c r="AT59" i="12"/>
  <c r="AW66" i="17"/>
  <c r="AT36" i="18"/>
  <c r="AY36" i="21"/>
  <c r="AT57" i="21"/>
  <c r="AY55" i="21"/>
  <c r="AV62" i="21"/>
  <c r="BC67" i="21"/>
  <c r="BA51" i="22"/>
  <c r="AT59" i="26"/>
  <c r="BA49" i="27"/>
  <c r="AV69" i="27"/>
  <c r="AY39" i="15"/>
  <c r="AU39" i="15"/>
  <c r="AX39" i="15"/>
  <c r="AT39" i="15"/>
  <c r="AW24" i="15"/>
  <c r="BA60" i="15"/>
  <c r="BB59" i="15"/>
  <c r="AY62" i="15"/>
  <c r="AW67" i="15"/>
  <c r="AX49" i="28"/>
  <c r="BC46" i="28"/>
  <c r="BC40" i="28"/>
  <c r="BC29" i="28"/>
  <c r="AV56" i="28"/>
  <c r="AY59" i="28"/>
  <c r="AU52" i="28"/>
  <c r="M17" i="16"/>
  <c r="BA20" i="16"/>
  <c r="AW19" i="17"/>
  <c r="AW18" i="17"/>
  <c r="AR11" i="11"/>
  <c r="AY43" i="13"/>
  <c r="AV61" i="14"/>
  <c r="AY52" i="18"/>
  <c r="AV64" i="21"/>
  <c r="BA66" i="23"/>
  <c r="BA40" i="24"/>
  <c r="AZ58" i="24"/>
  <c r="AY67" i="24"/>
  <c r="BA63" i="25"/>
  <c r="AV55" i="26"/>
  <c r="BB60" i="26"/>
  <c r="BC45" i="27"/>
  <c r="AW43" i="27"/>
  <c r="AZ20" i="16"/>
  <c r="AV19" i="17"/>
  <c r="I13" i="15"/>
  <c r="AW15" i="15"/>
  <c r="AP57" i="11"/>
  <c r="AZ56" i="11" s="1"/>
  <c r="BA56" i="11"/>
  <c r="AU51" i="12"/>
  <c r="AU68" i="13"/>
  <c r="AT41" i="18"/>
  <c r="AX34" i="19"/>
  <c r="BB51" i="22"/>
  <c r="AT44" i="25"/>
  <c r="AW55" i="26"/>
  <c r="AZ52" i="27"/>
  <c r="AV67" i="28"/>
  <c r="AT51" i="28"/>
  <c r="AU68" i="28"/>
  <c r="AX15" i="19"/>
  <c r="AT49" i="26"/>
  <c r="AR12" i="11"/>
  <c r="N9" i="11" s="1"/>
  <c r="BC11" i="11"/>
  <c r="M19" i="16"/>
  <c r="BA22" i="16"/>
  <c r="AJ14" i="11"/>
  <c r="AP38" i="11"/>
  <c r="L35" i="11" s="1"/>
  <c r="M35" i="11"/>
  <c r="BC51" i="18"/>
  <c r="BC60" i="27"/>
  <c r="BA46" i="16"/>
  <c r="BA45" i="16"/>
  <c r="AR16" i="11"/>
  <c r="N13" i="11" s="1"/>
  <c r="O13" i="11"/>
  <c r="AZ22" i="16"/>
  <c r="L19" i="16"/>
  <c r="AZ62" i="14"/>
  <c r="AZ61" i="14"/>
  <c r="AJ11" i="11"/>
  <c r="AT65" i="16"/>
  <c r="AX43" i="20"/>
  <c r="AU64" i="27"/>
  <c r="AY68" i="28"/>
  <c r="AV24" i="24"/>
  <c r="H22" i="24"/>
  <c r="AP48" i="11"/>
  <c r="L24" i="13"/>
  <c r="AZ27" i="13"/>
  <c r="AU33" i="24"/>
  <c r="G31" i="24"/>
  <c r="AZ54" i="17"/>
  <c r="AU48" i="19"/>
  <c r="BB35" i="25"/>
  <c r="BC35" i="26"/>
  <c r="AX39" i="28"/>
  <c r="BA59" i="28"/>
  <c r="AW53" i="21"/>
  <c r="AV44" i="28"/>
  <c r="AL43" i="11"/>
  <c r="H20" i="13"/>
  <c r="AV23" i="13"/>
  <c r="BA27" i="13"/>
  <c r="M24" i="13"/>
  <c r="AW38" i="14"/>
  <c r="AW39" i="14"/>
  <c r="AL36" i="11"/>
  <c r="AT34" i="24"/>
  <c r="F31" i="24"/>
  <c r="AJ12" i="11"/>
  <c r="F9" i="11" s="1"/>
  <c r="BB69" i="12"/>
  <c r="AX66" i="16"/>
  <c r="AX69" i="17"/>
  <c r="BC29" i="17"/>
  <c r="AV57" i="17"/>
  <c r="AT35" i="22"/>
  <c r="AU69" i="24"/>
  <c r="AZ43" i="25"/>
  <c r="AT39" i="25"/>
  <c r="BC35" i="25"/>
  <c r="AX42" i="26"/>
  <c r="BB34" i="26"/>
  <c r="AX40" i="26"/>
  <c r="AT47" i="26"/>
  <c r="AV57" i="27"/>
  <c r="AU36" i="27"/>
  <c r="AX65" i="27"/>
  <c r="AX35" i="28"/>
  <c r="AV33" i="13"/>
  <c r="H31" i="13"/>
  <c r="AV34" i="13"/>
  <c r="BA31" i="26"/>
  <c r="M28" i="26"/>
  <c r="K12" i="19"/>
  <c r="AY15" i="19"/>
  <c r="I17" i="17"/>
  <c r="AW20" i="17"/>
  <c r="AL28" i="11"/>
  <c r="AL34" i="11"/>
  <c r="H31" i="11" s="1"/>
  <c r="I31" i="11"/>
  <c r="AW36" i="17"/>
  <c r="BC47" i="21"/>
  <c r="BB45" i="25"/>
  <c r="AU41" i="25"/>
  <c r="BC68" i="27"/>
  <c r="AW34" i="13"/>
  <c r="I31" i="13"/>
  <c r="AV20" i="17"/>
  <c r="H17" i="17"/>
  <c r="AL25" i="11"/>
  <c r="AJ48" i="11"/>
  <c r="AT47" i="11" s="1"/>
  <c r="AU47" i="11"/>
  <c r="AL53" i="11"/>
  <c r="AW53" i="11"/>
  <c r="AZ57" i="12"/>
  <c r="AT67" i="12"/>
  <c r="AX68" i="19"/>
  <c r="AX41" i="21"/>
  <c r="AT12" i="19"/>
  <c r="F9" i="19"/>
  <c r="AT12" i="15"/>
  <c r="F9" i="15"/>
  <c r="BB50" i="12"/>
  <c r="AZ36" i="16"/>
  <c r="AX51" i="16"/>
  <c r="BB44" i="17"/>
  <c r="AU36" i="17"/>
  <c r="AU63" i="17"/>
  <c r="BC63" i="17"/>
  <c r="AT39" i="18"/>
  <c r="BB69" i="18"/>
  <c r="AT32" i="18"/>
  <c r="BC44" i="19"/>
  <c r="BB62" i="20"/>
  <c r="AU48" i="20"/>
  <c r="AW61" i="23"/>
  <c r="AZ57" i="24"/>
  <c r="AW44" i="25"/>
  <c r="AY30" i="12"/>
  <c r="BC45" i="12"/>
  <c r="AY48" i="13"/>
  <c r="AX58" i="13"/>
  <c r="AW36" i="14"/>
  <c r="AY49" i="21"/>
  <c r="AV56" i="21"/>
  <c r="AX64" i="21"/>
  <c r="AW52" i="25"/>
  <c r="AT12" i="26"/>
  <c r="F9" i="26"/>
  <c r="BC35" i="16"/>
  <c r="BA54" i="25"/>
  <c r="AX65" i="26"/>
  <c r="AU41" i="28"/>
  <c r="AY48" i="15"/>
  <c r="AT64" i="15"/>
  <c r="AU34" i="18"/>
  <c r="AW50" i="19"/>
  <c r="AW47" i="19"/>
  <c r="BC34" i="19"/>
  <c r="AU39" i="28"/>
  <c r="BC42" i="12"/>
  <c r="BB40" i="13"/>
  <c r="BC36" i="12"/>
  <c r="BB45" i="14"/>
  <c r="AX48" i="15"/>
  <c r="AZ34" i="15"/>
  <c r="AT60" i="15"/>
  <c r="BB53" i="15"/>
  <c r="AY42" i="15"/>
  <c r="AW50" i="15"/>
  <c r="BA53" i="17"/>
  <c r="AZ51" i="17"/>
  <c r="AT68" i="17"/>
  <c r="AU41" i="19"/>
  <c r="AT48" i="19"/>
  <c r="AW66" i="20"/>
  <c r="AW61" i="20"/>
  <c r="AX69" i="23"/>
  <c r="AZ67" i="23"/>
  <c r="AV47" i="24"/>
  <c r="AU56" i="24"/>
  <c r="AU46" i="25"/>
  <c r="BB58" i="25"/>
  <c r="AV61" i="26"/>
  <c r="BB48" i="27"/>
  <c r="AT45" i="27"/>
  <c r="AX61" i="27"/>
  <c r="AX58" i="28"/>
  <c r="AW50" i="22"/>
  <c r="AY66" i="27"/>
  <c r="AU65" i="28"/>
  <c r="BB53" i="13"/>
  <c r="BC49" i="13"/>
  <c r="BC54" i="13"/>
  <c r="AW56" i="14"/>
  <c r="BB53" i="14"/>
  <c r="AZ51" i="15"/>
  <c r="AZ67" i="16"/>
  <c r="AT43" i="17"/>
  <c r="BB34" i="17"/>
  <c r="AV42" i="19"/>
  <c r="AW64" i="19"/>
  <c r="AX48" i="21"/>
  <c r="AU49" i="20"/>
  <c r="AV42" i="22"/>
  <c r="AU48" i="23"/>
  <c r="BC64" i="24"/>
  <c r="BB56" i="25"/>
  <c r="AU44" i="25"/>
  <c r="AU69" i="26"/>
  <c r="AU60" i="26"/>
  <c r="AW43" i="12"/>
  <c r="AU69" i="14"/>
  <c r="BA55" i="14"/>
  <c r="BC68" i="14"/>
  <c r="AY64" i="16"/>
  <c r="AU30" i="17"/>
  <c r="BC42" i="17"/>
  <c r="BC39" i="17"/>
  <c r="AY35" i="17"/>
  <c r="AY50" i="18"/>
  <c r="AU59" i="18"/>
  <c r="AX52" i="19"/>
  <c r="BA69" i="19"/>
  <c r="AZ62" i="22"/>
  <c r="BB39" i="23"/>
  <c r="AT62" i="26"/>
  <c r="I19" i="28"/>
  <c r="AU57" i="28"/>
  <c r="AX21" i="13"/>
  <c r="AX48" i="13"/>
  <c r="AY58" i="13"/>
  <c r="AY52" i="13"/>
  <c r="AV36" i="14"/>
  <c r="AU39" i="14"/>
  <c r="AT48" i="15"/>
  <c r="AU69" i="15"/>
  <c r="BC29" i="15"/>
  <c r="AU49" i="15"/>
  <c r="AU42" i="15"/>
  <c r="AV40" i="16"/>
  <c r="AX35" i="17"/>
  <c r="AT59" i="18"/>
  <c r="AV46" i="18"/>
  <c r="AV63" i="18"/>
  <c r="K15" i="19"/>
  <c r="BC47" i="20"/>
  <c r="AX36" i="20"/>
  <c r="BC69" i="21"/>
  <c r="AV47" i="20"/>
  <c r="AT12" i="22"/>
  <c r="BA64" i="23"/>
  <c r="BB49" i="26"/>
  <c r="AU47" i="26"/>
  <c r="BB53" i="27"/>
  <c r="AV47" i="17"/>
  <c r="BC59" i="19"/>
  <c r="BC69" i="22"/>
  <c r="BA59" i="24"/>
  <c r="AV46" i="12"/>
  <c r="BC40" i="12"/>
  <c r="BA56" i="12"/>
  <c r="AT51" i="12"/>
  <c r="AT65" i="12"/>
  <c r="BB63" i="12"/>
  <c r="AV43" i="12"/>
  <c r="AW46" i="12"/>
  <c r="AZ58" i="12"/>
  <c r="AT39" i="14"/>
  <c r="AV56" i="14"/>
  <c r="BB56" i="14"/>
  <c r="AX65" i="14"/>
  <c r="AX58" i="14"/>
  <c r="AW50" i="14"/>
  <c r="AV59" i="14"/>
  <c r="AW61" i="14"/>
  <c r="AT45" i="15"/>
  <c r="AU56" i="15"/>
  <c r="BC59" i="15"/>
  <c r="BA68" i="15"/>
  <c r="L16" i="16"/>
  <c r="AW40" i="16"/>
  <c r="BB44" i="16"/>
  <c r="G18" i="16"/>
  <c r="BA54" i="16"/>
  <c r="BB53" i="17"/>
  <c r="BB63" i="17"/>
  <c r="BC65" i="17"/>
  <c r="BC69" i="18"/>
  <c r="H18" i="19"/>
  <c r="AZ50" i="19"/>
  <c r="AZ69" i="19"/>
  <c r="AX17" i="19"/>
  <c r="AY55" i="20"/>
  <c r="BC48" i="20"/>
  <c r="AW43" i="22"/>
  <c r="BC45" i="22"/>
  <c r="AV21" i="23"/>
  <c r="AW67" i="23"/>
  <c r="AV66" i="24"/>
  <c r="AX60" i="24"/>
  <c r="AT47" i="23"/>
  <c r="AV53" i="21"/>
  <c r="AT68" i="12"/>
  <c r="AY47" i="13"/>
  <c r="AW68" i="13"/>
  <c r="AT42" i="14"/>
  <c r="AZ35" i="15"/>
  <c r="BB62" i="18"/>
  <c r="AU44" i="18"/>
  <c r="BA61" i="18"/>
  <c r="I32" i="19"/>
  <c r="AT35" i="19"/>
  <c r="BA35" i="19"/>
  <c r="BC39" i="20"/>
  <c r="BC69" i="20"/>
  <c r="AT50" i="13"/>
  <c r="AT54" i="16"/>
  <c r="AV43" i="17"/>
  <c r="AW55" i="19"/>
  <c r="AZ53" i="20"/>
  <c r="AW38" i="22"/>
  <c r="AV60" i="11"/>
  <c r="AZ39" i="12"/>
  <c r="AU44" i="12"/>
  <c r="BC50" i="12"/>
  <c r="AV51" i="13"/>
  <c r="AV62" i="13"/>
  <c r="AV53" i="13"/>
  <c r="AT69" i="13"/>
  <c r="AW16" i="14"/>
  <c r="AY57" i="15"/>
  <c r="AY34" i="15"/>
  <c r="BA52" i="16"/>
  <c r="AX58" i="16"/>
  <c r="AX68" i="16"/>
  <c r="BB29" i="17"/>
  <c r="BB39" i="17"/>
  <c r="BA50" i="17"/>
  <c r="BB61" i="17"/>
  <c r="AY62" i="17"/>
  <c r="AW57" i="17"/>
  <c r="AU59" i="17"/>
  <c r="AT53" i="18"/>
  <c r="AZ34" i="19"/>
  <c r="AW69" i="19"/>
  <c r="AW44" i="20"/>
  <c r="BC57" i="20"/>
  <c r="BA55" i="20"/>
  <c r="AV67" i="21"/>
  <c r="AW47" i="20"/>
  <c r="AU64" i="22"/>
  <c r="AU68" i="22"/>
  <c r="AX52" i="22"/>
  <c r="AX39" i="23"/>
  <c r="AT67" i="23"/>
  <c r="AY69" i="23"/>
  <c r="BC60" i="26"/>
  <c r="BC34" i="14"/>
  <c r="AT43" i="15"/>
  <c r="AU59" i="12"/>
  <c r="AY62" i="13"/>
  <c r="BC56" i="13"/>
  <c r="BA46" i="14"/>
  <c r="AY47" i="14"/>
  <c r="AT58" i="14"/>
  <c r="AZ48" i="14"/>
  <c r="BB29" i="15"/>
  <c r="AY41" i="15"/>
  <c r="AY61" i="16"/>
  <c r="AY58" i="16"/>
  <c r="AZ59" i="16"/>
  <c r="AU55" i="16"/>
  <c r="AU50" i="16"/>
  <c r="AV65" i="16"/>
  <c r="AV49" i="17"/>
  <c r="BA60" i="17"/>
  <c r="BA55" i="17"/>
  <c r="BB51" i="18"/>
  <c r="AX64" i="18"/>
  <c r="N37" i="18"/>
  <c r="BA69" i="18"/>
  <c r="AX61" i="19"/>
  <c r="BC61" i="19"/>
  <c r="AT46" i="19"/>
  <c r="BB59" i="19"/>
  <c r="AX55" i="20"/>
  <c r="AU46" i="21"/>
  <c r="BC49" i="20"/>
  <c r="AW56" i="21"/>
  <c r="BC54" i="21"/>
  <c r="BB23" i="21"/>
  <c r="AZ23" i="22"/>
  <c r="AT40" i="23"/>
  <c r="AU54" i="23"/>
  <c r="AT48" i="23"/>
  <c r="BC46" i="23"/>
  <c r="AZ60" i="23"/>
  <c r="AV40" i="24"/>
  <c r="AV60" i="24"/>
  <c r="AW59" i="24"/>
  <c r="BC68" i="24"/>
  <c r="AU67" i="24"/>
  <c r="AW48" i="24"/>
  <c r="AW67" i="24"/>
  <c r="AU37" i="25"/>
  <c r="AT51" i="25"/>
  <c r="AW61" i="25"/>
  <c r="BC68" i="25"/>
  <c r="AZ50" i="25"/>
  <c r="BA47" i="25"/>
  <c r="AW46" i="26"/>
  <c r="AW57" i="27"/>
  <c r="AZ33" i="27"/>
  <c r="AV51" i="27"/>
  <c r="AZ66" i="27"/>
  <c r="BB68" i="27"/>
  <c r="AY61" i="27"/>
  <c r="AW67" i="28"/>
  <c r="AV61" i="28"/>
  <c r="AT45" i="12"/>
  <c r="AV64" i="11"/>
  <c r="AX64" i="12"/>
  <c r="AU52" i="12"/>
  <c r="BA68" i="12"/>
  <c r="BB61" i="12"/>
  <c r="BC46" i="12"/>
  <c r="AY57" i="12"/>
  <c r="BA40" i="13"/>
  <c r="AV42" i="13"/>
  <c r="AX62" i="13"/>
  <c r="AW49" i="14"/>
  <c r="AU58" i="14"/>
  <c r="AX63" i="14"/>
  <c r="BA48" i="14"/>
  <c r="BA65" i="14"/>
  <c r="BA54" i="15"/>
  <c r="AU48" i="15"/>
  <c r="AT66" i="15"/>
  <c r="AV45" i="15"/>
  <c r="AV36" i="15"/>
  <c r="AU51" i="17"/>
  <c r="AZ35" i="17"/>
  <c r="AT62" i="18"/>
  <c r="AZ60" i="18"/>
  <c r="AY64" i="18"/>
  <c r="AU66" i="18"/>
  <c r="AZ39" i="19"/>
  <c r="BA41" i="19"/>
  <c r="AT62" i="19"/>
  <c r="AX52" i="21"/>
  <c r="BC65" i="21"/>
  <c r="AV61" i="20"/>
  <c r="BB35" i="24"/>
  <c r="AY60" i="24"/>
  <c r="BC50" i="24"/>
  <c r="BA49" i="25"/>
  <c r="AV61" i="25"/>
  <c r="BB68" i="25"/>
  <c r="BC34" i="26"/>
  <c r="AW46" i="27"/>
  <c r="BA57" i="28"/>
  <c r="BB53" i="11"/>
  <c r="BA39" i="12"/>
  <c r="AW34" i="12"/>
  <c r="AZ40" i="13"/>
  <c r="AW42" i="13"/>
  <c r="BA69" i="13"/>
  <c r="AY55" i="14"/>
  <c r="BC46" i="15"/>
  <c r="AZ45" i="15"/>
  <c r="AX57" i="15"/>
  <c r="AU66" i="15"/>
  <c r="AW45" i="15"/>
  <c r="BB47" i="15"/>
  <c r="AY54" i="15"/>
  <c r="AW50" i="16"/>
  <c r="AU65" i="16"/>
  <c r="AU41" i="16"/>
  <c r="BA35" i="17"/>
  <c r="AV41" i="18"/>
  <c r="AU46" i="18"/>
  <c r="AW61" i="18"/>
  <c r="AU62" i="18"/>
  <c r="BA60" i="18"/>
  <c r="AT39" i="19"/>
  <c r="AT41" i="20"/>
  <c r="H19" i="21"/>
  <c r="AZ55" i="21"/>
  <c r="AY61" i="21"/>
  <c r="BB56" i="21"/>
  <c r="BB65" i="21"/>
  <c r="AY29" i="20"/>
  <c r="AY69" i="22"/>
  <c r="BB55" i="22"/>
  <c r="AW34" i="23"/>
  <c r="AY53" i="23"/>
  <c r="BB50" i="23"/>
  <c r="BA51" i="23"/>
  <c r="AY67" i="23"/>
  <c r="AV52" i="24"/>
  <c r="BB53" i="24"/>
  <c r="AU63" i="24"/>
  <c r="BB64" i="24"/>
  <c r="AZ37" i="26"/>
  <c r="AV66" i="26"/>
  <c r="BA63" i="26"/>
  <c r="AY66" i="26"/>
  <c r="AY54" i="26"/>
  <c r="AV68" i="27"/>
  <c r="AV61" i="27"/>
  <c r="AZ49" i="27"/>
  <c r="AT49" i="27"/>
  <c r="BB42" i="27"/>
  <c r="AV38" i="28"/>
  <c r="AU42" i="28"/>
  <c r="AZ57" i="28"/>
  <c r="BA51" i="28"/>
  <c r="BA62" i="28"/>
  <c r="AU67" i="28"/>
  <c r="AV57" i="28"/>
  <c r="AU56" i="28"/>
  <c r="AT65" i="28"/>
  <c r="AY40" i="28"/>
  <c r="AY34" i="17"/>
  <c r="AZ53" i="17"/>
  <c r="BB67" i="21"/>
  <c r="AW64" i="12"/>
  <c r="AV56" i="12"/>
  <c r="AV50" i="14"/>
  <c r="AV67" i="15"/>
  <c r="AX64" i="16"/>
  <c r="AU36" i="16"/>
  <c r="AT40" i="17"/>
  <c r="AT36" i="17"/>
  <c r="AW52" i="17"/>
  <c r="BA45" i="18"/>
  <c r="AW45" i="18"/>
  <c r="BB52" i="19"/>
  <c r="AV41" i="19"/>
  <c r="AY65" i="20"/>
  <c r="AX67" i="20"/>
  <c r="AT58" i="20"/>
  <c r="BC51" i="20"/>
  <c r="AZ57" i="21"/>
  <c r="AZ69" i="22"/>
  <c r="L24" i="22"/>
  <c r="AU63" i="23"/>
  <c r="BA45" i="24"/>
  <c r="AW61" i="24"/>
  <c r="AX64" i="26"/>
  <c r="AT34" i="26"/>
  <c r="AT43" i="26"/>
  <c r="BC16" i="27"/>
  <c r="BC61" i="28"/>
  <c r="BA58" i="12"/>
  <c r="AW56" i="12"/>
  <c r="AY59" i="13"/>
  <c r="AT69" i="14"/>
  <c r="AY53" i="16"/>
  <c r="M36" i="16"/>
  <c r="AV60" i="16"/>
  <c r="AV66" i="17"/>
  <c r="AU53" i="17"/>
  <c r="AT44" i="18"/>
  <c r="AT41" i="19"/>
  <c r="AT44" i="19"/>
  <c r="AV63" i="19"/>
  <c r="AU61" i="20"/>
  <c r="BC39" i="22"/>
  <c r="AZ65" i="22"/>
  <c r="AX49" i="23"/>
  <c r="BB41" i="26"/>
  <c r="BA68" i="28"/>
  <c r="AT20" i="16"/>
  <c r="AU43" i="17"/>
  <c r="AX50" i="18"/>
  <c r="AU65" i="19"/>
  <c r="BB34" i="28"/>
  <c r="AT43" i="28"/>
  <c r="AV34" i="12"/>
  <c r="BB57" i="12"/>
  <c r="AX57" i="12"/>
  <c r="L38" i="13"/>
  <c r="AV56" i="13"/>
  <c r="AU41" i="14"/>
  <c r="AZ65" i="14"/>
  <c r="M19" i="15"/>
  <c r="BA21" i="15"/>
  <c r="AX57" i="16"/>
  <c r="AX70" i="22"/>
  <c r="AX69" i="22"/>
  <c r="AU69" i="13"/>
  <c r="BB32" i="13"/>
  <c r="AW52" i="13"/>
  <c r="O14" i="18"/>
  <c r="BC16" i="18"/>
  <c r="BA49" i="23"/>
  <c r="BA48" i="23"/>
  <c r="AX68" i="23"/>
  <c r="AX67" i="23"/>
  <c r="AT42" i="11"/>
  <c r="AV35" i="12"/>
  <c r="BC69" i="12"/>
  <c r="AZ66" i="13"/>
  <c r="BC51" i="13"/>
  <c r="AY67" i="13"/>
  <c r="O24" i="15"/>
  <c r="AZ69" i="15"/>
  <c r="AZ68" i="15"/>
  <c r="AZ61" i="15"/>
  <c r="AZ60" i="15"/>
  <c r="BB57" i="13"/>
  <c r="N24" i="18"/>
  <c r="BB26" i="18"/>
  <c r="I13" i="19"/>
  <c r="AW15" i="19"/>
  <c r="AT64" i="14"/>
  <c r="AT63" i="14"/>
  <c r="BB57" i="15"/>
  <c r="BB56" i="15"/>
  <c r="AX43" i="16"/>
  <c r="AX42" i="16"/>
  <c r="K13" i="25"/>
  <c r="AY15" i="25"/>
  <c r="L16" i="14"/>
  <c r="AZ18" i="14"/>
  <c r="AW59" i="16"/>
  <c r="K28" i="16"/>
  <c r="AY30" i="16"/>
  <c r="AZ46" i="17"/>
  <c r="AZ45" i="17"/>
  <c r="M24" i="22"/>
  <c r="BA26" i="22"/>
  <c r="M21" i="22"/>
  <c r="BA23" i="22"/>
  <c r="AX66" i="12"/>
  <c r="AV69" i="12"/>
  <c r="BC43" i="12"/>
  <c r="BB54" i="12"/>
  <c r="AU42" i="13"/>
  <c r="AZ61" i="13"/>
  <c r="AW62" i="13"/>
  <c r="AW28" i="14"/>
  <c r="BA35" i="14"/>
  <c r="AW48" i="15"/>
  <c r="AZ55" i="15"/>
  <c r="AW36" i="16"/>
  <c r="AZ49" i="16"/>
  <c r="AZ48" i="16"/>
  <c r="AW61" i="17"/>
  <c r="AW60" i="17"/>
  <c r="AV68" i="11"/>
  <c r="AU35" i="12"/>
  <c r="J8" i="11"/>
  <c r="AX15" i="11"/>
  <c r="AT35" i="12"/>
  <c r="AY66" i="12"/>
  <c r="AU69" i="12"/>
  <c r="AT42" i="13"/>
  <c r="AT52" i="13"/>
  <c r="BA61" i="13"/>
  <c r="AU64" i="13"/>
  <c r="AV49" i="13"/>
  <c r="AX65" i="13"/>
  <c r="AX59" i="13"/>
  <c r="BC36" i="13"/>
  <c r="AY16" i="14"/>
  <c r="BB49" i="15"/>
  <c r="AZ53" i="16"/>
  <c r="AZ44" i="26"/>
  <c r="AZ43" i="26"/>
  <c r="AU36" i="28"/>
  <c r="AU35" i="28"/>
  <c r="AZ46" i="14"/>
  <c r="AT50" i="14"/>
  <c r="AZ45" i="14"/>
  <c r="BC52" i="14"/>
  <c r="AU56" i="14"/>
  <c r="BC64" i="14"/>
  <c r="AW67" i="14"/>
  <c r="BB68" i="14"/>
  <c r="AT47" i="14"/>
  <c r="AZ69" i="14"/>
  <c r="AX69" i="14"/>
  <c r="AU36" i="15"/>
  <c r="BA34" i="15"/>
  <c r="BC53" i="15"/>
  <c r="AT69" i="15"/>
  <c r="AU41" i="15"/>
  <c r="AZ47" i="15"/>
  <c r="AX54" i="15"/>
  <c r="AZ33" i="16"/>
  <c r="BC60" i="16"/>
  <c r="AW52" i="16"/>
  <c r="BC56" i="16"/>
  <c r="BC53" i="17"/>
  <c r="BA54" i="17"/>
  <c r="BC47" i="17"/>
  <c r="BC69" i="17"/>
  <c r="BC34" i="17"/>
  <c r="BC26" i="18"/>
  <c r="BA63" i="18"/>
  <c r="BA39" i="19"/>
  <c r="BA50" i="19"/>
  <c r="AU36" i="19"/>
  <c r="AV48" i="19"/>
  <c r="BA66" i="19"/>
  <c r="AV52" i="20"/>
  <c r="AY69" i="21"/>
  <c r="BC39" i="21"/>
  <c r="BC35" i="20"/>
  <c r="AW62" i="20"/>
  <c r="BB39" i="22"/>
  <c r="AT42" i="22"/>
  <c r="BA18" i="22"/>
  <c r="AU51" i="23"/>
  <c r="BB54" i="24"/>
  <c r="AV58" i="24"/>
  <c r="AZ40" i="24"/>
  <c r="AX36" i="24"/>
  <c r="AZ47" i="25"/>
  <c r="AV43" i="25"/>
  <c r="AX39" i="26"/>
  <c r="AY53" i="26"/>
  <c r="AV53" i="26"/>
  <c r="AY42" i="27"/>
  <c r="AT44" i="27"/>
  <c r="AW69" i="28"/>
  <c r="BB50" i="28"/>
  <c r="BA58" i="28"/>
  <c r="AV24" i="15"/>
  <c r="AX35" i="14"/>
  <c r="BB64" i="14"/>
  <c r="AV67" i="14"/>
  <c r="AV35" i="15"/>
  <c r="AY51" i="15"/>
  <c r="AW46" i="15"/>
  <c r="BC50" i="16"/>
  <c r="G23" i="16"/>
  <c r="BB35" i="16"/>
  <c r="BA53" i="16"/>
  <c r="AW65" i="16"/>
  <c r="AV69" i="16"/>
  <c r="AT35" i="16"/>
  <c r="AX48" i="17"/>
  <c r="AT12" i="17"/>
  <c r="AZ34" i="17"/>
  <c r="BB65" i="17"/>
  <c r="AX41" i="17"/>
  <c r="AT65" i="17"/>
  <c r="AV61" i="17"/>
  <c r="AW47" i="17"/>
  <c r="AT49" i="17"/>
  <c r="AU30" i="18"/>
  <c r="AX68" i="18"/>
  <c r="BA51" i="18"/>
  <c r="BB63" i="18"/>
  <c r="AW29" i="19"/>
  <c r="BB64" i="19"/>
  <c r="BB58" i="19"/>
  <c r="AT42" i="19"/>
  <c r="AY57" i="19"/>
  <c r="BB43" i="19"/>
  <c r="AW62" i="19"/>
  <c r="AY68" i="19"/>
  <c r="BC69" i="19"/>
  <c r="AX67" i="19"/>
  <c r="AZ35" i="19"/>
  <c r="AW52" i="20"/>
  <c r="AU45" i="20"/>
  <c r="AT69" i="20"/>
  <c r="AX69" i="21"/>
  <c r="AZ55" i="20"/>
  <c r="BB39" i="21"/>
  <c r="AW50" i="21"/>
  <c r="AY15" i="21"/>
  <c r="BC35" i="21"/>
  <c r="AW52" i="21"/>
  <c r="BA65" i="22"/>
  <c r="BC60" i="22"/>
  <c r="AT66" i="22"/>
  <c r="AW47" i="22"/>
  <c r="AT51" i="23"/>
  <c r="BB46" i="23"/>
  <c r="BA59" i="23"/>
  <c r="BA57" i="24"/>
  <c r="AW66" i="24"/>
  <c r="BC44" i="24"/>
  <c r="AX67" i="24"/>
  <c r="BA43" i="25"/>
  <c r="AU69" i="25"/>
  <c r="AV68" i="25"/>
  <c r="AT69" i="26"/>
  <c r="AY29" i="26"/>
  <c r="BB44" i="26"/>
  <c r="AX69" i="26"/>
  <c r="BA43" i="26"/>
  <c r="AW53" i="26"/>
  <c r="AZ47" i="27"/>
  <c r="BB35" i="27"/>
  <c r="AU45" i="27"/>
  <c r="AZ57" i="27"/>
  <c r="AU47" i="18"/>
  <c r="BB68" i="19"/>
  <c r="J29" i="19"/>
  <c r="AU39" i="19"/>
  <c r="AX52" i="20"/>
  <c r="AX36" i="21"/>
  <c r="AZ49" i="22"/>
  <c r="AW44" i="27"/>
  <c r="BC64" i="16"/>
  <c r="BB42" i="16"/>
  <c r="AZ62" i="16"/>
  <c r="BC69" i="16"/>
  <c r="AU42" i="17"/>
  <c r="AX58" i="17"/>
  <c r="AT47" i="18"/>
  <c r="BC52" i="18"/>
  <c r="AY61" i="18"/>
  <c r="BC52" i="19"/>
  <c r="AU51" i="19"/>
  <c r="AX41" i="19"/>
  <c r="AX69" i="19"/>
  <c r="AX40" i="20"/>
  <c r="BC43" i="20"/>
  <c r="AT63" i="21"/>
  <c r="AW48" i="21"/>
  <c r="AY51" i="21"/>
  <c r="BA64" i="20"/>
  <c r="AU58" i="22"/>
  <c r="AV16" i="22"/>
  <c r="BC57" i="22"/>
  <c r="AY64" i="22"/>
  <c r="BB34" i="22"/>
  <c r="BC35" i="23"/>
  <c r="AX34" i="23"/>
  <c r="AY39" i="23"/>
  <c r="AZ58" i="23"/>
  <c r="AW64" i="23"/>
  <c r="AZ68" i="23"/>
  <c r="AV48" i="24"/>
  <c r="AV67" i="24"/>
  <c r="AY63" i="25"/>
  <c r="BB50" i="25"/>
  <c r="J30" i="25"/>
  <c r="BA62" i="26"/>
  <c r="AX55" i="26"/>
  <c r="BC39" i="27"/>
  <c r="BA51" i="27"/>
  <c r="AX68" i="28"/>
  <c r="AX53" i="28"/>
  <c r="BA35" i="28"/>
  <c r="AV58" i="14"/>
  <c r="BB46" i="15"/>
  <c r="AU55" i="15"/>
  <c r="AX62" i="15"/>
  <c r="AX66" i="15"/>
  <c r="AX42" i="15"/>
  <c r="BC42" i="16"/>
  <c r="BA40" i="16"/>
  <c r="AX67" i="16"/>
  <c r="AT42" i="17"/>
  <c r="AY69" i="17"/>
  <c r="BA51" i="17"/>
  <c r="AU68" i="17"/>
  <c r="J22" i="17"/>
  <c r="AY57" i="17"/>
  <c r="AX35" i="18"/>
  <c r="AY44" i="18"/>
  <c r="BC57" i="18"/>
  <c r="AW46" i="18"/>
  <c r="AV69" i="18"/>
  <c r="BA34" i="19"/>
  <c r="AW42" i="19"/>
  <c r="AU49" i="19"/>
  <c r="AU63" i="21"/>
  <c r="AX62" i="21"/>
  <c r="AV64" i="20"/>
  <c r="BA59" i="21"/>
  <c r="BB52" i="20"/>
  <c r="BA56" i="21"/>
  <c r="BC34" i="22"/>
  <c r="AW39" i="23"/>
  <c r="AW57" i="23"/>
  <c r="AT47" i="24"/>
  <c r="BC62" i="24"/>
  <c r="BC16" i="24"/>
  <c r="AV46" i="25"/>
  <c r="AV49" i="25"/>
  <c r="BB66" i="25"/>
  <c r="BA57" i="25"/>
  <c r="AY34" i="27"/>
  <c r="AV65" i="27"/>
  <c r="AZ59" i="27"/>
  <c r="AZ51" i="27"/>
  <c r="AW57" i="28"/>
  <c r="N32" i="28"/>
  <c r="BA45" i="15"/>
  <c r="AW49" i="16"/>
  <c r="AX53" i="16"/>
  <c r="AY67" i="16"/>
  <c r="BC56" i="17"/>
  <c r="AY63" i="18"/>
  <c r="BB65" i="18"/>
  <c r="AW63" i="18"/>
  <c r="AV47" i="18"/>
  <c r="BC56" i="19"/>
  <c r="AT65" i="19"/>
  <c r="AU68" i="19"/>
  <c r="AT64" i="20"/>
  <c r="AZ59" i="21"/>
  <c r="AY16" i="21"/>
  <c r="AV39" i="23"/>
  <c r="AY57" i="23"/>
  <c r="AX62" i="23"/>
  <c r="AT29" i="24"/>
  <c r="AU47" i="24"/>
  <c r="AU61" i="24"/>
  <c r="BC60" i="24"/>
  <c r="BC56" i="25"/>
  <c r="BC66" i="25"/>
  <c r="AT56" i="25"/>
  <c r="AZ61" i="25"/>
  <c r="AW65" i="27"/>
  <c r="AT56" i="28"/>
  <c r="AW39" i="28"/>
  <c r="AY69" i="14"/>
  <c r="AZ54" i="15"/>
  <c r="F31" i="17"/>
  <c r="AT66" i="18"/>
  <c r="BC39" i="19"/>
  <c r="AT55" i="19"/>
  <c r="AY66" i="19"/>
  <c r="AU64" i="20"/>
  <c r="BB50" i="21"/>
  <c r="AU42" i="22"/>
  <c r="AT59" i="22"/>
  <c r="AZ51" i="23"/>
  <c r="AY62" i="23"/>
  <c r="AY42" i="24"/>
  <c r="BC47" i="24"/>
  <c r="AX68" i="24"/>
  <c r="BA40" i="25"/>
  <c r="AV52" i="25"/>
  <c r="AU63" i="25"/>
  <c r="AU56" i="25"/>
  <c r="AW41" i="26"/>
  <c r="AW66" i="26"/>
  <c r="BA48" i="26"/>
  <c r="AZ34" i="26"/>
  <c r="BC53" i="27"/>
  <c r="AT60" i="27"/>
  <c r="AY49" i="27"/>
  <c r="O32" i="28"/>
  <c r="AY49" i="28"/>
  <c r="AU44" i="28"/>
  <c r="BB16" i="12"/>
  <c r="BC49" i="12"/>
  <c r="AZ34" i="12"/>
  <c r="BC60" i="13"/>
  <c r="N32" i="13"/>
  <c r="BA45" i="13"/>
  <c r="AV26" i="13"/>
  <c r="H24" i="13"/>
  <c r="AX52" i="13"/>
  <c r="BC44" i="13"/>
  <c r="AV54" i="13"/>
  <c r="BC38" i="13"/>
  <c r="O35" i="13"/>
  <c r="AX61" i="13"/>
  <c r="BA62" i="13"/>
  <c r="BA34" i="13"/>
  <c r="M31" i="13"/>
  <c r="AZ59" i="14"/>
  <c r="AV28" i="14"/>
  <c r="BA38" i="14"/>
  <c r="M35" i="14"/>
  <c r="AV69" i="14"/>
  <c r="AT67" i="14"/>
  <c r="AX55" i="14"/>
  <c r="AT34" i="14"/>
  <c r="AX36" i="14"/>
  <c r="AY66" i="15"/>
  <c r="AW36" i="15"/>
  <c r="AT38" i="15"/>
  <c r="F35" i="15"/>
  <c r="BA37" i="15"/>
  <c r="M34" i="15"/>
  <c r="BC54" i="15"/>
  <c r="AU43" i="15"/>
  <c r="AW67" i="16"/>
  <c r="AV50" i="16"/>
  <c r="BC47" i="16"/>
  <c r="AV68" i="16"/>
  <c r="BA59" i="16"/>
  <c r="O17" i="16"/>
  <c r="AY51" i="16"/>
  <c r="AT60" i="16"/>
  <c r="AZ64" i="16"/>
  <c r="M38" i="16"/>
  <c r="AV38" i="17"/>
  <c r="H35" i="17"/>
  <c r="AW49" i="17"/>
  <c r="BA37" i="17"/>
  <c r="M34" i="17"/>
  <c r="BB69" i="17"/>
  <c r="AY66" i="17"/>
  <c r="L36" i="17"/>
  <c r="N31" i="17"/>
  <c r="AY42" i="17"/>
  <c r="AZ55" i="17"/>
  <c r="F33" i="17"/>
  <c r="O38" i="17"/>
  <c r="AX46" i="18"/>
  <c r="BC61" i="18"/>
  <c r="BB57" i="18"/>
  <c r="H19" i="18"/>
  <c r="BB16" i="18"/>
  <c r="BA49" i="18"/>
  <c r="AU43" i="19"/>
  <c r="AV34" i="19"/>
  <c r="AX29" i="19"/>
  <c r="BB36" i="19"/>
  <c r="AW38" i="19"/>
  <c r="I35" i="19"/>
  <c r="AW66" i="19"/>
  <c r="AV56" i="19"/>
  <c r="AT36" i="19"/>
  <c r="BC38" i="19"/>
  <c r="O35" i="19"/>
  <c r="I18" i="19"/>
  <c r="AU38" i="21"/>
  <c r="G35" i="21"/>
  <c r="AT47" i="20"/>
  <c r="AV35" i="20"/>
  <c r="H32" i="20"/>
  <c r="AZ38" i="21"/>
  <c r="L35" i="21"/>
  <c r="AT39" i="20"/>
  <c r="AY38" i="21"/>
  <c r="K35" i="21"/>
  <c r="AV69" i="21"/>
  <c r="AZ38" i="22"/>
  <c r="L35" i="22"/>
  <c r="AW49" i="22"/>
  <c r="AT38" i="11"/>
  <c r="F35" i="11"/>
  <c r="BB38" i="12"/>
  <c r="N35" i="12"/>
  <c r="BB45" i="12"/>
  <c r="BB43" i="12"/>
  <c r="BB49" i="12"/>
  <c r="AU67" i="12"/>
  <c r="BA34" i="12"/>
  <c r="BC47" i="12"/>
  <c r="BB29" i="13"/>
  <c r="AV37" i="13"/>
  <c r="H34" i="13"/>
  <c r="AZ44" i="13"/>
  <c r="BA53" i="13"/>
  <c r="AU44" i="13"/>
  <c r="BC40" i="13"/>
  <c r="O37" i="13"/>
  <c r="BB45" i="13"/>
  <c r="AT61" i="13"/>
  <c r="BB38" i="13"/>
  <c r="N35" i="13"/>
  <c r="AZ69" i="13"/>
  <c r="BA68" i="13"/>
  <c r="AZ34" i="13"/>
  <c r="L31" i="13"/>
  <c r="AU62" i="13"/>
  <c r="AU37" i="14"/>
  <c r="G34" i="14"/>
  <c r="BC45" i="14"/>
  <c r="BA37" i="14"/>
  <c r="M34" i="14"/>
  <c r="AU49" i="14"/>
  <c r="AZ38" i="14"/>
  <c r="L35" i="14"/>
  <c r="AW69" i="14"/>
  <c r="AX68" i="14"/>
  <c r="AV34" i="14"/>
  <c r="AY38" i="14"/>
  <c r="K35" i="14"/>
  <c r="AX49" i="14"/>
  <c r="BB35" i="15"/>
  <c r="N32" i="15"/>
  <c r="BC52" i="15"/>
  <c r="AX60" i="15"/>
  <c r="AZ37" i="15"/>
  <c r="L34" i="15"/>
  <c r="AT49" i="15"/>
  <c r="AT42" i="15"/>
  <c r="BB54" i="15"/>
  <c r="BB26" i="15"/>
  <c r="AT55" i="16"/>
  <c r="BC38" i="16"/>
  <c r="O35" i="16"/>
  <c r="AZ65" i="16"/>
  <c r="AX38" i="16"/>
  <c r="J35" i="16"/>
  <c r="AW38" i="17"/>
  <c r="I35" i="17"/>
  <c r="AT45" i="17"/>
  <c r="AT63" i="17"/>
  <c r="BC44" i="17"/>
  <c r="AX66" i="17"/>
  <c r="AV36" i="17"/>
  <c r="AX42" i="17"/>
  <c r="AX44" i="18"/>
  <c r="BB67" i="18"/>
  <c r="AT51" i="18"/>
  <c r="AW62" i="18"/>
  <c r="BC65" i="18"/>
  <c r="AV64" i="18"/>
  <c r="AZ34" i="18"/>
  <c r="L31" i="18"/>
  <c r="K29" i="19"/>
  <c r="BC58" i="19"/>
  <c r="AV29" i="19"/>
  <c r="H27" i="19"/>
  <c r="BC37" i="19"/>
  <c r="O34" i="19"/>
  <c r="AX35" i="19"/>
  <c r="AY39" i="19"/>
  <c r="K36" i="19"/>
  <c r="AY42" i="19"/>
  <c r="AV39" i="19"/>
  <c r="H36" i="19"/>
  <c r="AV44" i="20"/>
  <c r="BB59" i="20"/>
  <c r="AV69" i="20"/>
  <c r="L29" i="21"/>
  <c r="BB51" i="20"/>
  <c r="AT42" i="20"/>
  <c r="AU62" i="20"/>
  <c r="AV48" i="21"/>
  <c r="BB54" i="21"/>
  <c r="AV42" i="20"/>
  <c r="AX38" i="21"/>
  <c r="J35" i="21"/>
  <c r="AW43" i="21"/>
  <c r="AW69" i="21"/>
  <c r="AY40" i="22"/>
  <c r="K37" i="22"/>
  <c r="AV49" i="22"/>
  <c r="BB53" i="22"/>
  <c r="AU37" i="22"/>
  <c r="G34" i="22"/>
  <c r="AZ52" i="22"/>
  <c r="AZ51" i="22"/>
  <c r="O14" i="23"/>
  <c r="BC16" i="23"/>
  <c r="AV61" i="12"/>
  <c r="AX38" i="12"/>
  <c r="J35" i="12"/>
  <c r="AT56" i="13"/>
  <c r="AX37" i="13"/>
  <c r="J34" i="13"/>
  <c r="AT64" i="13"/>
  <c r="AZ37" i="13"/>
  <c r="L34" i="13"/>
  <c r="AY60" i="13"/>
  <c r="AT37" i="14"/>
  <c r="F34" i="14"/>
  <c r="AY59" i="14"/>
  <c r="AW59" i="14"/>
  <c r="AY37" i="14"/>
  <c r="K34" i="14"/>
  <c r="AX38" i="14"/>
  <c r="J35" i="14"/>
  <c r="AV37" i="14"/>
  <c r="H34" i="14"/>
  <c r="AX51" i="15"/>
  <c r="AW37" i="15"/>
  <c r="I34" i="15"/>
  <c r="L31" i="16"/>
  <c r="BB38" i="16"/>
  <c r="N35" i="16"/>
  <c r="AZ61" i="16"/>
  <c r="AT37" i="16"/>
  <c r="F34" i="16"/>
  <c r="BB46" i="17"/>
  <c r="AU38" i="17"/>
  <c r="G35" i="17"/>
  <c r="AU45" i="17"/>
  <c r="AX62" i="17"/>
  <c r="AY37" i="17"/>
  <c r="K34" i="17"/>
  <c r="N36" i="17"/>
  <c r="AY38" i="17"/>
  <c r="K35" i="17"/>
  <c r="BC67" i="18"/>
  <c r="BA18" i="18"/>
  <c r="M16" i="18"/>
  <c r="BA34" i="18"/>
  <c r="M31" i="18"/>
  <c r="AW39" i="19"/>
  <c r="I36" i="19"/>
  <c r="AY38" i="20"/>
  <c r="K35" i="20"/>
  <c r="AT35" i="20"/>
  <c r="AY64" i="21"/>
  <c r="AU50" i="20"/>
  <c r="AX40" i="22"/>
  <c r="J37" i="22"/>
  <c r="AT58" i="22"/>
  <c r="AX24" i="11"/>
  <c r="J21" i="11"/>
  <c r="AU37" i="12"/>
  <c r="G34" i="12"/>
  <c r="AZ37" i="12"/>
  <c r="AY36" i="12"/>
  <c r="K33" i="12"/>
  <c r="AY38" i="12"/>
  <c r="K35" i="12"/>
  <c r="BB46" i="12"/>
  <c r="BB34" i="13"/>
  <c r="AW53" i="13"/>
  <c r="AV57" i="13"/>
  <c r="BA37" i="13"/>
  <c r="M34" i="13"/>
  <c r="AU53" i="13"/>
  <c r="AV49" i="14"/>
  <c r="AT16" i="14"/>
  <c r="F14" i="14"/>
  <c r="BC63" i="14"/>
  <c r="AU60" i="14"/>
  <c r="AT59" i="14"/>
  <c r="BA69" i="14"/>
  <c r="AW37" i="14"/>
  <c r="I34" i="14"/>
  <c r="AW29" i="15"/>
  <c r="I27" i="15"/>
  <c r="BC47" i="15"/>
  <c r="AV37" i="15"/>
  <c r="H34" i="15"/>
  <c r="BA34" i="16"/>
  <c r="M31" i="16"/>
  <c r="BC44" i="16"/>
  <c r="AW54" i="16"/>
  <c r="BC37" i="16"/>
  <c r="O34" i="16"/>
  <c r="AX40" i="16"/>
  <c r="J37" i="16"/>
  <c r="AY39" i="16"/>
  <c r="AX36" i="16"/>
  <c r="J33" i="16"/>
  <c r="L31" i="17"/>
  <c r="AT38" i="17"/>
  <c r="F35" i="17"/>
  <c r="AX34" i="17"/>
  <c r="AZ67" i="17"/>
  <c r="BC46" i="17"/>
  <c r="AX37" i="17"/>
  <c r="J34" i="17"/>
  <c r="BB33" i="17"/>
  <c r="AU65" i="17"/>
  <c r="BC49" i="17"/>
  <c r="AX38" i="17"/>
  <c r="J35" i="17"/>
  <c r="AX43" i="17"/>
  <c r="AX57" i="17"/>
  <c r="G33" i="18"/>
  <c r="AY68" i="18"/>
  <c r="AX48" i="18"/>
  <c r="AX57" i="18"/>
  <c r="AV38" i="18"/>
  <c r="H35" i="18"/>
  <c r="AZ52" i="18"/>
  <c r="AX37" i="19"/>
  <c r="J34" i="19"/>
  <c r="BB39" i="19"/>
  <c r="BB50" i="19"/>
  <c r="AU45" i="19"/>
  <c r="AZ55" i="19"/>
  <c r="AU37" i="19"/>
  <c r="G34" i="19"/>
  <c r="AW31" i="20"/>
  <c r="I29" i="20"/>
  <c r="BA21" i="20"/>
  <c r="AX38" i="20"/>
  <c r="J35" i="20"/>
  <c r="BC55" i="20"/>
  <c r="BB48" i="20"/>
  <c r="AW49" i="21"/>
  <c r="BB37" i="20"/>
  <c r="N34" i="20"/>
  <c r="BC23" i="21"/>
  <c r="O31" i="20"/>
  <c r="AV66" i="20"/>
  <c r="AV62" i="20"/>
  <c r="BA68" i="20"/>
  <c r="AZ48" i="22"/>
  <c r="BC55" i="22"/>
  <c r="I14" i="22"/>
  <c r="AW16" i="22"/>
  <c r="L21" i="23"/>
  <c r="AZ23" i="23"/>
  <c r="BC38" i="12"/>
  <c r="O35" i="12"/>
  <c r="AT37" i="12"/>
  <c r="F34" i="12"/>
  <c r="AW45" i="12"/>
  <c r="AT58" i="12"/>
  <c r="BC63" i="12"/>
  <c r="AT52" i="12"/>
  <c r="AV37" i="12"/>
  <c r="H34" i="12"/>
  <c r="AV22" i="12"/>
  <c r="H20" i="12"/>
  <c r="AV39" i="13"/>
  <c r="H36" i="13"/>
  <c r="BC32" i="13"/>
  <c r="BC34" i="13"/>
  <c r="O31" i="13"/>
  <c r="AW57" i="13"/>
  <c r="AV68" i="13"/>
  <c r="N31" i="13"/>
  <c r="AT53" i="13"/>
  <c r="AY35" i="14"/>
  <c r="AZ55" i="14"/>
  <c r="AY45" i="14"/>
  <c r="AV66" i="14"/>
  <c r="AX37" i="15"/>
  <c r="J34" i="15"/>
  <c r="BA47" i="15"/>
  <c r="BA15" i="15"/>
  <c r="M13" i="15"/>
  <c r="BC56" i="15"/>
  <c r="O32" i="15"/>
  <c r="AT51" i="15"/>
  <c r="AV46" i="15"/>
  <c r="AZ51" i="16"/>
  <c r="BA36" i="16"/>
  <c r="M33" i="16"/>
  <c r="AZ38" i="16"/>
  <c r="L35" i="16"/>
  <c r="AV38" i="16"/>
  <c r="H35" i="16"/>
  <c r="AY66" i="16"/>
  <c r="BB64" i="16"/>
  <c r="AW39" i="16"/>
  <c r="L33" i="16"/>
  <c r="AZ41" i="16"/>
  <c r="L38" i="16"/>
  <c r="AZ33" i="17"/>
  <c r="AT48" i="17"/>
  <c r="AT59" i="17"/>
  <c r="N38" i="17"/>
  <c r="AW41" i="18"/>
  <c r="AY38" i="18"/>
  <c r="K35" i="18"/>
  <c r="AZ63" i="18"/>
  <c r="AZ38" i="18"/>
  <c r="L35" i="18"/>
  <c r="AV67" i="18"/>
  <c r="AZ23" i="18"/>
  <c r="L21" i="18"/>
  <c r="AU32" i="18"/>
  <c r="G30" i="18"/>
  <c r="AW38" i="18"/>
  <c r="I35" i="18"/>
  <c r="AW68" i="19"/>
  <c r="AX22" i="19"/>
  <c r="J20" i="19"/>
  <c r="AY37" i="19"/>
  <c r="K34" i="19"/>
  <c r="BB16" i="19"/>
  <c r="AZ47" i="19"/>
  <c r="AT49" i="19"/>
  <c r="AY69" i="19"/>
  <c r="AY38" i="19"/>
  <c r="K35" i="19"/>
  <c r="AU15" i="21"/>
  <c r="G13" i="21"/>
  <c r="BB46" i="21"/>
  <c r="AZ21" i="20"/>
  <c r="L19" i="20"/>
  <c r="AT30" i="20"/>
  <c r="F28" i="20"/>
  <c r="BC37" i="20"/>
  <c r="O34" i="20"/>
  <c r="BB37" i="21"/>
  <c r="N34" i="21"/>
  <c r="BB40" i="12"/>
  <c r="AT24" i="11"/>
  <c r="F21" i="11"/>
  <c r="AU68" i="12"/>
  <c r="AW37" i="12"/>
  <c r="I34" i="12"/>
  <c r="AY38" i="13"/>
  <c r="K35" i="13"/>
  <c r="AW39" i="13"/>
  <c r="I36" i="13"/>
  <c r="AW38" i="13"/>
  <c r="I35" i="13"/>
  <c r="AX39" i="13"/>
  <c r="J36" i="13"/>
  <c r="AZ48" i="13"/>
  <c r="AW41" i="13"/>
  <c r="AU57" i="13"/>
  <c r="N37" i="13"/>
  <c r="BB43" i="13"/>
  <c r="AW67" i="13"/>
  <c r="AT12" i="13"/>
  <c r="M38" i="13"/>
  <c r="AU37" i="13"/>
  <c r="G34" i="13"/>
  <c r="BB56" i="13"/>
  <c r="BB41" i="13"/>
  <c r="BC57" i="13"/>
  <c r="AU65" i="13"/>
  <c r="AU42" i="14"/>
  <c r="AT45" i="14"/>
  <c r="BC38" i="14"/>
  <c r="O35" i="14"/>
  <c r="AU35" i="15"/>
  <c r="AY37" i="15"/>
  <c r="K34" i="15"/>
  <c r="AY47" i="15"/>
  <c r="AT56" i="15"/>
  <c r="BC49" i="15"/>
  <c r="BA55" i="15"/>
  <c r="AT63" i="15"/>
  <c r="AU64" i="15"/>
  <c r="BA40" i="15"/>
  <c r="AV65" i="15"/>
  <c r="BA51" i="16"/>
  <c r="BA38" i="16"/>
  <c r="M35" i="16"/>
  <c r="AW38" i="16"/>
  <c r="I35" i="16"/>
  <c r="AT38" i="16"/>
  <c r="F35" i="16"/>
  <c r="BA38" i="17"/>
  <c r="M35" i="17"/>
  <c r="O31" i="17"/>
  <c r="AX17" i="18"/>
  <c r="J15" i="18"/>
  <c r="AX38" i="18"/>
  <c r="J35" i="18"/>
  <c r="BA38" i="18"/>
  <c r="M35" i="18"/>
  <c r="F33" i="18"/>
  <c r="AV37" i="19"/>
  <c r="H34" i="19"/>
  <c r="AW51" i="19"/>
  <c r="AV68" i="19"/>
  <c r="AW46" i="19"/>
  <c r="AX38" i="19"/>
  <c r="J35" i="19"/>
  <c r="AY47" i="19"/>
  <c r="BB34" i="20"/>
  <c r="N31" i="20"/>
  <c r="AV37" i="21"/>
  <c r="H34" i="21"/>
  <c r="BC42" i="21"/>
  <c r="BC65" i="20"/>
  <c r="BC64" i="20"/>
  <c r="BC37" i="21"/>
  <c r="O34" i="21"/>
  <c r="AZ65" i="20"/>
  <c r="BA37" i="22"/>
  <c r="M34" i="22"/>
  <c r="BB37" i="13"/>
  <c r="N34" i="13"/>
  <c r="AT37" i="13"/>
  <c r="F34" i="13"/>
  <c r="BC37" i="14"/>
  <c r="O34" i="14"/>
  <c r="BB38" i="14"/>
  <c r="N35" i="14"/>
  <c r="AU32" i="15"/>
  <c r="G30" i="15"/>
  <c r="BB38" i="15"/>
  <c r="N35" i="15"/>
  <c r="AU38" i="16"/>
  <c r="G35" i="16"/>
  <c r="AZ39" i="16"/>
  <c r="L36" i="16"/>
  <c r="BC37" i="17"/>
  <c r="O34" i="17"/>
  <c r="AY35" i="18"/>
  <c r="K32" i="18"/>
  <c r="AW37" i="18"/>
  <c r="I34" i="18"/>
  <c r="F32" i="18"/>
  <c r="AU37" i="18"/>
  <c r="G34" i="18"/>
  <c r="AW37" i="19"/>
  <c r="I34" i="19"/>
  <c r="AW36" i="19"/>
  <c r="AW37" i="21"/>
  <c r="I34" i="21"/>
  <c r="AX27" i="21"/>
  <c r="J25" i="21"/>
  <c r="AZ37" i="21"/>
  <c r="L34" i="21"/>
  <c r="F33" i="20"/>
  <c r="AW34" i="22"/>
  <c r="I31" i="22"/>
  <c r="AV24" i="13"/>
  <c r="AW51" i="13"/>
  <c r="BA43" i="13"/>
  <c r="BB37" i="14"/>
  <c r="N34" i="14"/>
  <c r="AU47" i="14"/>
  <c r="BB23" i="15"/>
  <c r="N21" i="15"/>
  <c r="AU38" i="15"/>
  <c r="G35" i="15"/>
  <c r="BC38" i="15"/>
  <c r="O35" i="15"/>
  <c r="BB34" i="16"/>
  <c r="BA64" i="16"/>
  <c r="BB69" i="16"/>
  <c r="G33" i="17"/>
  <c r="BB37" i="17"/>
  <c r="N34" i="17"/>
  <c r="AZ50" i="17"/>
  <c r="AZ37" i="17"/>
  <c r="L34" i="17"/>
  <c r="BA39" i="17"/>
  <c r="M36" i="17"/>
  <c r="O36" i="17"/>
  <c r="AV37" i="18"/>
  <c r="H34" i="18"/>
  <c r="J32" i="18"/>
  <c r="BC62" i="18"/>
  <c r="AX40" i="18"/>
  <c r="AW69" i="18"/>
  <c r="AT37" i="18"/>
  <c r="F34" i="18"/>
  <c r="AU62" i="19"/>
  <c r="BA48" i="19"/>
  <c r="AV38" i="19"/>
  <c r="H35" i="19"/>
  <c r="AY67" i="20"/>
  <c r="AW35" i="20"/>
  <c r="I32" i="20"/>
  <c r="BA37" i="21"/>
  <c r="M34" i="21"/>
  <c r="AY31" i="20"/>
  <c r="AZ68" i="20"/>
  <c r="AX37" i="21"/>
  <c r="J34" i="21"/>
  <c r="BB60" i="22"/>
  <c r="BB59" i="22"/>
  <c r="AX68" i="22"/>
  <c r="AX67" i="22"/>
  <c r="AT37" i="22"/>
  <c r="F34" i="22"/>
  <c r="BC59" i="22"/>
  <c r="AT60" i="22"/>
  <c r="BB37" i="23"/>
  <c r="N34" i="23"/>
  <c r="AV57" i="23"/>
  <c r="AZ39" i="23"/>
  <c r="L36" i="23"/>
  <c r="BA23" i="24"/>
  <c r="M21" i="24"/>
  <c r="BB40" i="24"/>
  <c r="N37" i="24"/>
  <c r="AV57" i="24"/>
  <c r="AY38" i="24"/>
  <c r="K35" i="24"/>
  <c r="AU34" i="25"/>
  <c r="G31" i="25"/>
  <c r="BA61" i="25"/>
  <c r="BA38" i="25"/>
  <c r="M35" i="25"/>
  <c r="AY22" i="26"/>
  <c r="K20" i="26"/>
  <c r="BA39" i="26"/>
  <c r="M36" i="26"/>
  <c r="AX38" i="26"/>
  <c r="J35" i="26"/>
  <c r="AY39" i="26"/>
  <c r="AV38" i="26"/>
  <c r="H35" i="26"/>
  <c r="BA64" i="26"/>
  <c r="AX29" i="26"/>
  <c r="BC37" i="26"/>
  <c r="O34" i="26"/>
  <c r="L37" i="26"/>
  <c r="AX38" i="27"/>
  <c r="J35" i="27"/>
  <c r="BC36" i="27"/>
  <c r="BB40" i="27"/>
  <c r="N37" i="27"/>
  <c r="AY60" i="27"/>
  <c r="BC64" i="28"/>
  <c r="AZ68" i="28"/>
  <c r="BC69" i="28"/>
  <c r="M23" i="12"/>
  <c r="F25" i="21"/>
  <c r="F21" i="21"/>
  <c r="O15" i="28"/>
  <c r="O13" i="28"/>
  <c r="AZ56" i="21"/>
  <c r="AZ60" i="20"/>
  <c r="AW54" i="20"/>
  <c r="BA57" i="21"/>
  <c r="AW37" i="22"/>
  <c r="I34" i="22"/>
  <c r="AZ37" i="22"/>
  <c r="L34" i="22"/>
  <c r="AV43" i="22"/>
  <c r="BA48" i="22"/>
  <c r="AX38" i="22"/>
  <c r="J35" i="22"/>
  <c r="BC51" i="22"/>
  <c r="AU66" i="22"/>
  <c r="AX62" i="22"/>
  <c r="L16" i="23"/>
  <c r="BA38" i="23"/>
  <c r="M35" i="23"/>
  <c r="AV52" i="23"/>
  <c r="AV65" i="23"/>
  <c r="AV26" i="23"/>
  <c r="BB53" i="23"/>
  <c r="BC37" i="23"/>
  <c r="O34" i="23"/>
  <c r="AZ64" i="23"/>
  <c r="BC61" i="23"/>
  <c r="AY64" i="24"/>
  <c r="AW47" i="24"/>
  <c r="BC54" i="24"/>
  <c r="AT61" i="24"/>
  <c r="AU15" i="24"/>
  <c r="G13" i="24"/>
  <c r="BC46" i="24"/>
  <c r="BB69" i="24"/>
  <c r="AU66" i="24"/>
  <c r="BB49" i="24"/>
  <c r="AT53" i="24"/>
  <c r="BC65" i="25"/>
  <c r="BB55" i="25"/>
  <c r="AT37" i="25"/>
  <c r="AV69" i="25"/>
  <c r="BC58" i="25"/>
  <c r="AV64" i="25"/>
  <c r="F31" i="25"/>
  <c r="AZ38" i="25"/>
  <c r="L35" i="25"/>
  <c r="AZ39" i="26"/>
  <c r="L36" i="26"/>
  <c r="AY38" i="26"/>
  <c r="K35" i="26"/>
  <c r="AY65" i="26"/>
  <c r="AV58" i="26"/>
  <c r="AW38" i="26"/>
  <c r="I35" i="26"/>
  <c r="AU34" i="26"/>
  <c r="AV69" i="26"/>
  <c r="AZ65" i="26"/>
  <c r="J32" i="26"/>
  <c r="AW39" i="26"/>
  <c r="I36" i="26"/>
  <c r="BC64" i="26"/>
  <c r="AW67" i="26"/>
  <c r="AW38" i="27"/>
  <c r="I35" i="27"/>
  <c r="BC40" i="27"/>
  <c r="O37" i="27"/>
  <c r="AW66" i="27"/>
  <c r="BA34" i="28"/>
  <c r="BB69" i="28"/>
  <c r="M30" i="15"/>
  <c r="L16" i="15"/>
  <c r="L14" i="15"/>
  <c r="BA65" i="25"/>
  <c r="M29" i="28"/>
  <c r="AV37" i="22"/>
  <c r="H34" i="22"/>
  <c r="AX64" i="22"/>
  <c r="AY62" i="22"/>
  <c r="AW26" i="23"/>
  <c r="H32" i="23"/>
  <c r="AU40" i="23"/>
  <c r="G37" i="23"/>
  <c r="AV41" i="24"/>
  <c r="H38" i="24"/>
  <c r="AW35" i="24"/>
  <c r="I32" i="24"/>
  <c r="BC43" i="24"/>
  <c r="AY59" i="24"/>
  <c r="AZ65" i="24"/>
  <c r="BC49" i="24"/>
  <c r="AX63" i="25"/>
  <c r="AX27" i="25"/>
  <c r="J25" i="25"/>
  <c r="BC39" i="25"/>
  <c r="AW38" i="25"/>
  <c r="I35" i="25"/>
  <c r="BB42" i="25"/>
  <c r="AU39" i="25"/>
  <c r="AU35" i="25"/>
  <c r="AZ69" i="25"/>
  <c r="AW64" i="25"/>
  <c r="AX15" i="25"/>
  <c r="AV42" i="26"/>
  <c r="BB64" i="26"/>
  <c r="AT38" i="26"/>
  <c r="F35" i="26"/>
  <c r="AT47" i="27"/>
  <c r="AW37" i="27"/>
  <c r="I34" i="27"/>
  <c r="AV38" i="27"/>
  <c r="H35" i="27"/>
  <c r="AV66" i="27"/>
  <c r="BB41" i="27"/>
  <c r="AW16" i="28"/>
  <c r="L30" i="15"/>
  <c r="F16" i="18"/>
  <c r="F14" i="18"/>
  <c r="L26" i="21"/>
  <c r="AV45" i="28"/>
  <c r="L29" i="28"/>
  <c r="BB35" i="23"/>
  <c r="AV34" i="23"/>
  <c r="AW41" i="24"/>
  <c r="I38" i="24"/>
  <c r="AU41" i="24"/>
  <c r="G38" i="24"/>
  <c r="AY44" i="25"/>
  <c r="BA37" i="25"/>
  <c r="M34" i="25"/>
  <c r="AV38" i="25"/>
  <c r="H35" i="25"/>
  <c r="AX38" i="25"/>
  <c r="J35" i="25"/>
  <c r="AV16" i="26"/>
  <c r="H14" i="26"/>
  <c r="BB38" i="26"/>
  <c r="N35" i="26"/>
  <c r="AT37" i="26"/>
  <c r="F34" i="26"/>
  <c r="AU38" i="26"/>
  <c r="G35" i="26"/>
  <c r="AY37" i="27"/>
  <c r="K34" i="27"/>
  <c r="AV37" i="27"/>
  <c r="H34" i="27"/>
  <c r="AY64" i="27"/>
  <c r="AV42" i="27"/>
  <c r="BA63" i="27"/>
  <c r="AU38" i="27"/>
  <c r="G35" i="27"/>
  <c r="BA34" i="27"/>
  <c r="M31" i="27"/>
  <c r="J32" i="15"/>
  <c r="G16" i="18"/>
  <c r="G14" i="18"/>
  <c r="F18" i="25"/>
  <c r="J26" i="15"/>
  <c r="H31" i="25"/>
  <c r="AT68" i="22"/>
  <c r="AZ57" i="22"/>
  <c r="AV39" i="22"/>
  <c r="AY57" i="22"/>
  <c r="AY49" i="23"/>
  <c r="BC43" i="23"/>
  <c r="AT60" i="23"/>
  <c r="AY59" i="23"/>
  <c r="AY15" i="23"/>
  <c r="AW65" i="24"/>
  <c r="BB16" i="24"/>
  <c r="AT41" i="24"/>
  <c r="F38" i="24"/>
  <c r="AT37" i="24"/>
  <c r="F34" i="24"/>
  <c r="BB62" i="24"/>
  <c r="AY48" i="25"/>
  <c r="AZ37" i="25"/>
  <c r="L34" i="25"/>
  <c r="BA50" i="25"/>
  <c r="AT61" i="25"/>
  <c r="AY38" i="25"/>
  <c r="K35" i="25"/>
  <c r="AW16" i="26"/>
  <c r="I14" i="26"/>
  <c r="AY59" i="26"/>
  <c r="AZ54" i="26"/>
  <c r="BC41" i="26"/>
  <c r="BC38" i="26"/>
  <c r="O35" i="26"/>
  <c r="AU37" i="26"/>
  <c r="G34" i="26"/>
  <c r="AU64" i="26"/>
  <c r="BA38" i="27"/>
  <c r="M35" i="27"/>
  <c r="BB61" i="27"/>
  <c r="AT38" i="27"/>
  <c r="F35" i="27"/>
  <c r="AY38" i="28"/>
  <c r="K35" i="28"/>
  <c r="AT29" i="28"/>
  <c r="F27" i="28"/>
  <c r="K32" i="15"/>
  <c r="K26" i="15"/>
  <c r="G18" i="25"/>
  <c r="BA34" i="22"/>
  <c r="AU59" i="22"/>
  <c r="AW39" i="22"/>
  <c r="AV30" i="23"/>
  <c r="H28" i="23"/>
  <c r="BA58" i="23"/>
  <c r="AU60" i="23"/>
  <c r="AZ38" i="24"/>
  <c r="L35" i="24"/>
  <c r="AU37" i="24"/>
  <c r="G34" i="24"/>
  <c r="BA28" i="24"/>
  <c r="M26" i="24"/>
  <c r="AX35" i="24"/>
  <c r="J32" i="24"/>
  <c r="AY40" i="25"/>
  <c r="K37" i="25"/>
  <c r="BA40" i="26"/>
  <c r="M37" i="26"/>
  <c r="BA37" i="27"/>
  <c r="M34" i="27"/>
  <c r="AZ38" i="27"/>
  <c r="L35" i="27"/>
  <c r="L26" i="27"/>
  <c r="AX67" i="27"/>
  <c r="AX38" i="28"/>
  <c r="J35" i="28"/>
  <c r="AZ37" i="28"/>
  <c r="L34" i="28"/>
  <c r="I26" i="21"/>
  <c r="I22" i="21"/>
  <c r="AT38" i="23"/>
  <c r="F35" i="23"/>
  <c r="AT63" i="23"/>
  <c r="AX48" i="24"/>
  <c r="AY15" i="24"/>
  <c r="AX42" i="24"/>
  <c r="AW45" i="24"/>
  <c r="AW60" i="24"/>
  <c r="AT69" i="24"/>
  <c r="BA66" i="24"/>
  <c r="BA39" i="24"/>
  <c r="M36" i="24"/>
  <c r="AV46" i="24"/>
  <c r="AV54" i="24"/>
  <c r="BB47" i="24"/>
  <c r="AY35" i="24"/>
  <c r="K32" i="24"/>
  <c r="AZ59" i="24"/>
  <c r="AY68" i="24"/>
  <c r="AZ49" i="25"/>
  <c r="AX36" i="25"/>
  <c r="J33" i="25"/>
  <c r="AX45" i="25"/>
  <c r="AT46" i="25"/>
  <c r="AV44" i="25"/>
  <c r="BC50" i="25"/>
  <c r="BC49" i="26"/>
  <c r="BB35" i="26"/>
  <c r="AT60" i="26"/>
  <c r="BC40" i="26"/>
  <c r="BC44" i="26"/>
  <c r="AT65" i="26"/>
  <c r="BB38" i="27"/>
  <c r="N35" i="27"/>
  <c r="AZ37" i="27"/>
  <c r="L34" i="27"/>
  <c r="BA44" i="27"/>
  <c r="AT55" i="27"/>
  <c r="AW68" i="27"/>
  <c r="AV46" i="27"/>
  <c r="AW47" i="27"/>
  <c r="AU37" i="27"/>
  <c r="G34" i="27"/>
  <c r="AY45" i="27"/>
  <c r="AX40" i="28"/>
  <c r="AV60" i="28"/>
  <c r="AV58" i="28"/>
  <c r="AZ65" i="28"/>
  <c r="M26" i="18"/>
  <c r="M22" i="18"/>
  <c r="AV34" i="28"/>
  <c r="O37" i="24"/>
  <c r="BA18" i="23"/>
  <c r="M16" i="23"/>
  <c r="BA39" i="23"/>
  <c r="M36" i="23"/>
  <c r="AX38" i="24"/>
  <c r="J35" i="24"/>
  <c r="AY36" i="25"/>
  <c r="K33" i="25"/>
  <c r="AY35" i="26"/>
  <c r="K32" i="26"/>
  <c r="BB37" i="26"/>
  <c r="N34" i="26"/>
  <c r="AY38" i="27"/>
  <c r="K35" i="27"/>
  <c r="AT37" i="27"/>
  <c r="F34" i="27"/>
  <c r="AV40" i="28"/>
  <c r="AT68" i="28"/>
  <c r="L23" i="12"/>
  <c r="L26" i="18"/>
  <c r="L22" i="18"/>
  <c r="M31" i="25"/>
  <c r="N15" i="28"/>
  <c r="N13" i="28"/>
  <c r="I32" i="23"/>
  <c r="AT41" i="28"/>
  <c r="AY37" i="28"/>
  <c r="AX42" i="28"/>
  <c r="BA37" i="28"/>
  <c r="AX67" i="28"/>
  <c r="AY39" i="28"/>
  <c r="AZ34" i="28"/>
  <c r="BB45" i="28"/>
  <c r="AT60" i="28"/>
  <c r="AT67" i="28"/>
  <c r="BA69" i="28"/>
  <c r="BC41" i="28"/>
  <c r="AU43" i="28"/>
  <c r="AT57" i="28"/>
  <c r="BC68" i="28"/>
  <c r="AT44" i="28"/>
  <c r="AW58" i="28"/>
  <c r="AW45" i="28"/>
  <c r="I11" i="28"/>
  <c r="AW14" i="28"/>
  <c r="AW13" i="28"/>
  <c r="AZ39" i="28"/>
  <c r="AW40" i="28"/>
  <c r="AV14" i="28"/>
  <c r="H11" i="28"/>
  <c r="AW34" i="28"/>
  <c r="BA39" i="28"/>
  <c r="AW61" i="28"/>
  <c r="AX63" i="28"/>
  <c r="BA65" i="28"/>
  <c r="AW44" i="28"/>
  <c r="AW43" i="28"/>
  <c r="AV43" i="28"/>
  <c r="BB64" i="28"/>
  <c r="AZ69" i="28"/>
  <c r="BB34" i="23"/>
  <c r="BB40" i="23"/>
  <c r="AX38" i="23"/>
  <c r="AY40" i="23"/>
  <c r="AV41" i="23"/>
  <c r="AZ56" i="23"/>
  <c r="AV63" i="23"/>
  <c r="AW49" i="23"/>
  <c r="AW53" i="23"/>
  <c r="AT56" i="23"/>
  <c r="AV68" i="23"/>
  <c r="AY34" i="23"/>
  <c r="BB56" i="23"/>
  <c r="AU67" i="23"/>
  <c r="AU53" i="23"/>
  <c r="AV60" i="23"/>
  <c r="AV53" i="23"/>
  <c r="AU56" i="23"/>
  <c r="BB64" i="23"/>
  <c r="AW58" i="23"/>
  <c r="AZ34" i="23"/>
  <c r="AZ30" i="23"/>
  <c r="L33" i="23"/>
  <c r="BC67" i="23"/>
  <c r="AW60" i="23"/>
  <c r="AT69" i="23"/>
  <c r="BB42" i="23"/>
  <c r="AV66" i="23"/>
  <c r="BC54" i="23"/>
  <c r="BA30" i="23"/>
  <c r="M33" i="23"/>
  <c r="BB44" i="25"/>
  <c r="AY39" i="25"/>
  <c r="BB39" i="25"/>
  <c r="AY45" i="25"/>
  <c r="AV54" i="25"/>
  <c r="AT69" i="25"/>
  <c r="BB64" i="25"/>
  <c r="AW68" i="25"/>
  <c r="AW37" i="25"/>
  <c r="AU61" i="25"/>
  <c r="AW51" i="25"/>
  <c r="AU65" i="25"/>
  <c r="BA69" i="25"/>
  <c r="AV39" i="25"/>
  <c r="AY69" i="25"/>
  <c r="AU58" i="25"/>
  <c r="BA32" i="25"/>
  <c r="M37" i="25"/>
  <c r="BC54" i="25"/>
  <c r="L37" i="25"/>
  <c r="AZ32" i="25"/>
  <c r="AX43" i="25"/>
  <c r="BA36" i="25"/>
  <c r="AT38" i="25"/>
  <c r="BB57" i="25"/>
  <c r="AZ27" i="25"/>
  <c r="L31" i="25"/>
  <c r="AZ66" i="25"/>
  <c r="AZ65" i="25"/>
  <c r="AT49" i="25"/>
  <c r="AT63" i="25"/>
  <c r="BB51" i="25"/>
  <c r="AT58" i="25"/>
  <c r="BA27" i="25"/>
  <c r="BB49" i="21"/>
  <c r="BC60" i="21"/>
  <c r="AX43" i="21"/>
  <c r="BC55" i="21"/>
  <c r="L22" i="21"/>
  <c r="AZ21" i="21"/>
  <c r="H26" i="21"/>
  <c r="AV24" i="21"/>
  <c r="BC64" i="21"/>
  <c r="AU35" i="21"/>
  <c r="M26" i="21"/>
  <c r="BA25" i="21"/>
  <c r="AU24" i="21"/>
  <c r="G25" i="21"/>
  <c r="AY60" i="21"/>
  <c r="BA54" i="21"/>
  <c r="BB35" i="21"/>
  <c r="AY11" i="21"/>
  <c r="K8" i="21"/>
  <c r="AZ34" i="21"/>
  <c r="BA64" i="21"/>
  <c r="M22" i="21"/>
  <c r="BA21" i="21"/>
  <c r="AX11" i="21"/>
  <c r="J8" i="21"/>
  <c r="AW24" i="21"/>
  <c r="AT46" i="18"/>
  <c r="BB56" i="18"/>
  <c r="BB50" i="18"/>
  <c r="AY46" i="18"/>
  <c r="BB60" i="18"/>
  <c r="AV62" i="18"/>
  <c r="AT65" i="18"/>
  <c r="AX61" i="18"/>
  <c r="AV34" i="18"/>
  <c r="AZ49" i="18"/>
  <c r="BA50" i="18"/>
  <c r="BA68" i="18"/>
  <c r="AW28" i="18"/>
  <c r="I32" i="18"/>
  <c r="BA40" i="18"/>
  <c r="AX36" i="18"/>
  <c r="BB40" i="18"/>
  <c r="AV28" i="18"/>
  <c r="H32" i="18"/>
  <c r="AV40" i="18"/>
  <c r="BC41" i="18"/>
  <c r="AX41" i="15"/>
  <c r="AV44" i="15"/>
  <c r="AV40" i="15"/>
  <c r="AY52" i="15"/>
  <c r="AT68" i="15"/>
  <c r="BA66" i="15"/>
  <c r="AX53" i="15"/>
  <c r="AY58" i="15"/>
  <c r="AZ40" i="15"/>
  <c r="BA36" i="15"/>
  <c r="AX63" i="15"/>
  <c r="AU40" i="15"/>
  <c r="AV60" i="15"/>
  <c r="AW61" i="15"/>
  <c r="AU62" i="15"/>
  <c r="BC48" i="15"/>
  <c r="AY67" i="15"/>
  <c r="BB41" i="15"/>
  <c r="AT46" i="15"/>
  <c r="AY49" i="15"/>
  <c r="BA17" i="15"/>
  <c r="M16" i="15"/>
  <c r="AX41" i="12"/>
  <c r="AZ35" i="12"/>
  <c r="AZ55" i="12"/>
  <c r="AU34" i="12"/>
  <c r="AT50" i="12"/>
  <c r="AY67" i="12"/>
  <c r="AX67" i="12"/>
  <c r="AY56" i="12"/>
  <c r="AU24" i="28"/>
  <c r="G25" i="28"/>
  <c r="BA11" i="28"/>
  <c r="M8" i="28"/>
  <c r="AZ19" i="28"/>
  <c r="L18" i="28"/>
  <c r="H24" i="28"/>
  <c r="AV23" i="28"/>
  <c r="BA22" i="28"/>
  <c r="M23" i="28"/>
  <c r="BC12" i="28"/>
  <c r="BC11" i="28"/>
  <c r="O9" i="28"/>
  <c r="AW31" i="28"/>
  <c r="AX16" i="28"/>
  <c r="J15" i="28"/>
  <c r="AW47" i="28"/>
  <c r="AW46" i="28"/>
  <c r="AT54" i="28"/>
  <c r="AT53" i="28"/>
  <c r="AT12" i="28"/>
  <c r="AT11" i="28"/>
  <c r="AZ24" i="28"/>
  <c r="L25" i="28"/>
  <c r="AY48" i="28"/>
  <c r="AZ17" i="28"/>
  <c r="L16" i="28"/>
  <c r="AZ16" i="28"/>
  <c r="AT23" i="28"/>
  <c r="F24" i="28"/>
  <c r="BB18" i="28"/>
  <c r="N17" i="28"/>
  <c r="AX22" i="28"/>
  <c r="J23" i="28"/>
  <c r="AY31" i="28"/>
  <c r="H33" i="28"/>
  <c r="AV30" i="28"/>
  <c r="H32" i="28"/>
  <c r="AV29" i="28"/>
  <c r="AU40" i="28"/>
  <c r="L33" i="28"/>
  <c r="AZ30" i="28"/>
  <c r="AU38" i="28"/>
  <c r="BB49" i="28"/>
  <c r="AZ53" i="28"/>
  <c r="AZ54" i="28"/>
  <c r="AU64" i="28"/>
  <c r="AW66" i="28"/>
  <c r="AX20" i="28"/>
  <c r="J19" i="28"/>
  <c r="L24" i="28"/>
  <c r="AZ23" i="28"/>
  <c r="AU18" i="28"/>
  <c r="G17" i="28"/>
  <c r="BA25" i="28"/>
  <c r="M26" i="28"/>
  <c r="J32" i="28"/>
  <c r="AX29" i="28"/>
  <c r="BC31" i="28"/>
  <c r="AY36" i="28"/>
  <c r="AT46" i="28"/>
  <c r="AT45" i="28"/>
  <c r="AZ46" i="28"/>
  <c r="AZ45" i="28"/>
  <c r="AY54" i="28"/>
  <c r="BB48" i="28"/>
  <c r="AX60" i="28"/>
  <c r="BC20" i="28"/>
  <c r="O19" i="28"/>
  <c r="AW24" i="28"/>
  <c r="I25" i="28"/>
  <c r="BA29" i="28"/>
  <c r="M32" i="28"/>
  <c r="BC17" i="28"/>
  <c r="BC16" i="28"/>
  <c r="O16" i="28"/>
  <c r="BC14" i="28"/>
  <c r="BC15" i="28"/>
  <c r="O12" i="28"/>
  <c r="BA18" i="28"/>
  <c r="M17" i="28"/>
  <c r="BC21" i="28"/>
  <c r="O22" i="28"/>
  <c r="BA27" i="28"/>
  <c r="M30" i="28"/>
  <c r="BA26" i="28"/>
  <c r="O30" i="28"/>
  <c r="BC27" i="28"/>
  <c r="AX34" i="28"/>
  <c r="BA36" i="28"/>
  <c r="BB42" i="28"/>
  <c r="AV41" i="28"/>
  <c r="BB47" i="28"/>
  <c r="AY50" i="28"/>
  <c r="AT55" i="28"/>
  <c r="AU50" i="28"/>
  <c r="AZ56" i="28"/>
  <c r="BA64" i="28"/>
  <c r="AX52" i="28"/>
  <c r="BA66" i="28"/>
  <c r="AT20" i="28"/>
  <c r="F19" i="28"/>
  <c r="AV52" i="28"/>
  <c r="AV51" i="28"/>
  <c r="H30" i="28"/>
  <c r="AV27" i="28"/>
  <c r="BA19" i="28"/>
  <c r="M18" i="28"/>
  <c r="AW23" i="28"/>
  <c r="I24" i="28"/>
  <c r="AX18" i="28"/>
  <c r="J17" i="28"/>
  <c r="AV11" i="28"/>
  <c r="H8" i="28"/>
  <c r="AT21" i="28"/>
  <c r="F22" i="28"/>
  <c r="AV37" i="28"/>
  <c r="AV36" i="28"/>
  <c r="AW32" i="28"/>
  <c r="AT39" i="28"/>
  <c r="AT38" i="28"/>
  <c r="K15" i="28"/>
  <c r="AY16" i="28"/>
  <c r="AY32" i="28"/>
  <c r="AV47" i="28"/>
  <c r="AV46" i="28"/>
  <c r="AU54" i="28"/>
  <c r="AU53" i="28"/>
  <c r="AY53" i="28"/>
  <c r="AY52" i="28"/>
  <c r="BB60" i="28"/>
  <c r="AU12" i="28"/>
  <c r="G9" i="28"/>
  <c r="BA24" i="28"/>
  <c r="M25" i="28"/>
  <c r="AX48" i="28"/>
  <c r="AX47" i="28"/>
  <c r="BA17" i="28"/>
  <c r="M16" i="28"/>
  <c r="AU23" i="28"/>
  <c r="G24" i="28"/>
  <c r="BC18" i="28"/>
  <c r="O17" i="28"/>
  <c r="AY22" i="28"/>
  <c r="K23" i="28"/>
  <c r="AX31" i="28"/>
  <c r="AW30" i="28"/>
  <c r="I33" i="28"/>
  <c r="AW29" i="28"/>
  <c r="I32" i="28"/>
  <c r="L31" i="28"/>
  <c r="AZ28" i="28"/>
  <c r="AV49" i="28"/>
  <c r="AV48" i="28"/>
  <c r="BA54" i="28"/>
  <c r="BA53" i="28"/>
  <c r="AW68" i="28"/>
  <c r="AT64" i="28"/>
  <c r="AY20" i="28"/>
  <c r="K19" i="28"/>
  <c r="BA23" i="28"/>
  <c r="M24" i="28"/>
  <c r="BB22" i="28"/>
  <c r="N23" i="28"/>
  <c r="AX21" i="28"/>
  <c r="J22" i="28"/>
  <c r="BB28" i="28"/>
  <c r="N31" i="28"/>
  <c r="AX14" i="28"/>
  <c r="J11" i="28"/>
  <c r="BB31" i="28"/>
  <c r="AX36" i="28"/>
  <c r="AU46" i="28"/>
  <c r="AU45" i="28"/>
  <c r="BA46" i="28"/>
  <c r="BA45" i="28"/>
  <c r="AX54" i="28"/>
  <c r="BC48" i="28"/>
  <c r="BB52" i="28"/>
  <c r="BB51" i="28"/>
  <c r="AY60" i="28"/>
  <c r="AY63" i="28"/>
  <c r="AX13" i="28"/>
  <c r="J10" i="28"/>
  <c r="BB24" i="28"/>
  <c r="N25" i="28"/>
  <c r="AT26" i="28"/>
  <c r="F29" i="28"/>
  <c r="AV12" i="28"/>
  <c r="H9" i="28"/>
  <c r="AT19" i="28"/>
  <c r="F18" i="28"/>
  <c r="AX23" i="28"/>
  <c r="J24" i="28"/>
  <c r="H16" i="28"/>
  <c r="AV17" i="28"/>
  <c r="AV16" i="28"/>
  <c r="AT22" i="28"/>
  <c r="F23" i="28"/>
  <c r="AV22" i="28"/>
  <c r="H23" i="28"/>
  <c r="AU31" i="28"/>
  <c r="BB39" i="28"/>
  <c r="BB38" i="28"/>
  <c r="AX15" i="28"/>
  <c r="J12" i="28"/>
  <c r="G33" i="28"/>
  <c r="AU30" i="28"/>
  <c r="AT35" i="28"/>
  <c r="BB25" i="28"/>
  <c r="N26" i="28"/>
  <c r="AX41" i="28"/>
  <c r="AZ36" i="28"/>
  <c r="BC42" i="28"/>
  <c r="BB44" i="28"/>
  <c r="AZ49" i="28"/>
  <c r="AZ48" i="28"/>
  <c r="BB54" i="28"/>
  <c r="AX57" i="28"/>
  <c r="AY62" i="28"/>
  <c r="AZ64" i="28"/>
  <c r="BA60" i="28"/>
  <c r="AZ66" i="28"/>
  <c r="BB13" i="28"/>
  <c r="N10" i="28"/>
  <c r="AU20" i="28"/>
  <c r="G19" i="28"/>
  <c r="AW27" i="28"/>
  <c r="AW26" i="28"/>
  <c r="I30" i="28"/>
  <c r="AT17" i="28"/>
  <c r="F16" i="28"/>
  <c r="BB23" i="28"/>
  <c r="N24" i="28"/>
  <c r="AY18" i="28"/>
  <c r="AY17" i="28"/>
  <c r="K17" i="28"/>
  <c r="AW11" i="28"/>
  <c r="I8" i="28"/>
  <c r="AU21" i="28"/>
  <c r="G22" i="28"/>
  <c r="AW37" i="28"/>
  <c r="AW36" i="28"/>
  <c r="AV32" i="28"/>
  <c r="H31" i="28"/>
  <c r="AV28" i="28"/>
  <c r="AX32" i="28"/>
  <c r="AX37" i="28"/>
  <c r="BA33" i="28"/>
  <c r="BC60" i="28"/>
  <c r="AY67" i="28"/>
  <c r="L19" i="28"/>
  <c r="AZ20" i="28"/>
  <c r="BA14" i="28"/>
  <c r="M11" i="28"/>
  <c r="BA13" i="28"/>
  <c r="AX19" i="28"/>
  <c r="J18" i="28"/>
  <c r="AT16" i="28"/>
  <c r="AT15" i="28"/>
  <c r="F15" i="28"/>
  <c r="H18" i="28"/>
  <c r="AV19" i="28"/>
  <c r="AZ21" i="28"/>
  <c r="L22" i="28"/>
  <c r="AX28" i="28"/>
  <c r="J31" i="28"/>
  <c r="F31" i="28"/>
  <c r="AT28" i="28"/>
  <c r="N29" i="28"/>
  <c r="BB26" i="28"/>
  <c r="AZ31" i="28"/>
  <c r="BA28" i="28"/>
  <c r="M31" i="28"/>
  <c r="AZ38" i="28"/>
  <c r="BC45" i="28"/>
  <c r="AW49" i="28"/>
  <c r="AV68" i="28"/>
  <c r="AZ58" i="28"/>
  <c r="AU60" i="28"/>
  <c r="BA67" i="28"/>
  <c r="AX24" i="28"/>
  <c r="J25" i="28"/>
  <c r="BC30" i="28"/>
  <c r="O33" i="28"/>
  <c r="BB19" i="28"/>
  <c r="N18" i="28"/>
  <c r="BC22" i="28"/>
  <c r="O23" i="28"/>
  <c r="AY21" i="28"/>
  <c r="K22" i="28"/>
  <c r="BC28" i="28"/>
  <c r="O31" i="28"/>
  <c r="K33" i="28"/>
  <c r="AY30" i="28"/>
  <c r="K11" i="28"/>
  <c r="AY14" i="28"/>
  <c r="AY33" i="28"/>
  <c r="AT49" i="28"/>
  <c r="AT48" i="28"/>
  <c r="AW48" i="28"/>
  <c r="BB68" i="28"/>
  <c r="BB57" i="28"/>
  <c r="BB56" i="28"/>
  <c r="BA56" i="28"/>
  <c r="AV65" i="28"/>
  <c r="BB63" i="28"/>
  <c r="BC52" i="28"/>
  <c r="BC51" i="28"/>
  <c r="AY66" i="28"/>
  <c r="AY69" i="28"/>
  <c r="AY13" i="28"/>
  <c r="AY12" i="28"/>
  <c r="K10" i="28"/>
  <c r="BC24" i="28"/>
  <c r="O25" i="28"/>
  <c r="AU26" i="28"/>
  <c r="G29" i="28"/>
  <c r="AU25" i="28"/>
  <c r="AW12" i="28"/>
  <c r="I9" i="28"/>
  <c r="AU19" i="28"/>
  <c r="G18" i="28"/>
  <c r="AY23" i="28"/>
  <c r="K24" i="28"/>
  <c r="AW17" i="28"/>
  <c r="I16" i="28"/>
  <c r="AU22" i="28"/>
  <c r="G23" i="28"/>
  <c r="AW22" i="28"/>
  <c r="I23" i="28"/>
  <c r="AT31" i="28"/>
  <c r="BC39" i="28"/>
  <c r="AY15" i="28"/>
  <c r="K12" i="28"/>
  <c r="F33" i="28"/>
  <c r="AT30" i="28"/>
  <c r="AW38" i="28"/>
  <c r="BC25" i="28"/>
  <c r="O26" i="28"/>
  <c r="AU29" i="28"/>
  <c r="AY41" i="28"/>
  <c r="BA32" i="28"/>
  <c r="BA43" i="28"/>
  <c r="AY47" i="28"/>
  <c r="BC44" i="28"/>
  <c r="BA49" i="28"/>
  <c r="BA48" i="28"/>
  <c r="BC54" i="28"/>
  <c r="AW60" i="28"/>
  <c r="AZ61" i="28"/>
  <c r="AV55" i="28"/>
  <c r="AX62" i="28"/>
  <c r="AZ52" i="28"/>
  <c r="AZ51" i="28"/>
  <c r="AZ60" i="28"/>
  <c r="AU69" i="28"/>
  <c r="BA63" i="28"/>
  <c r="BC13" i="28"/>
  <c r="O10" i="28"/>
  <c r="F25" i="28"/>
  <c r="AT24" i="28"/>
  <c r="AZ11" i="28"/>
  <c r="L8" i="28"/>
  <c r="AU17" i="28"/>
  <c r="G16" i="28"/>
  <c r="BC23" i="28"/>
  <c r="O24" i="28"/>
  <c r="AZ22" i="28"/>
  <c r="L23" i="28"/>
  <c r="BB12" i="28"/>
  <c r="N9" i="28"/>
  <c r="AV31" i="28"/>
  <c r="AW28" i="28"/>
  <c r="I31" i="28"/>
  <c r="AZ33" i="28"/>
  <c r="AY58" i="28"/>
  <c r="AY57" i="28"/>
  <c r="BA20" i="28"/>
  <c r="M19" i="28"/>
  <c r="L11" i="28"/>
  <c r="AZ14" i="28"/>
  <c r="AZ13" i="28"/>
  <c r="AY19" i="28"/>
  <c r="K18" i="28"/>
  <c r="AU16" i="28"/>
  <c r="AU15" i="28"/>
  <c r="G15" i="28"/>
  <c r="AW19" i="28"/>
  <c r="I18" i="28"/>
  <c r="BA21" i="28"/>
  <c r="M22" i="28"/>
  <c r="K31" i="28"/>
  <c r="AY28" i="28"/>
  <c r="AY27" i="28"/>
  <c r="G31" i="28"/>
  <c r="AU28" i="28"/>
  <c r="AU27" i="28"/>
  <c r="O29" i="28"/>
  <c r="BC26" i="28"/>
  <c r="BA31" i="28"/>
  <c r="AT40" i="28"/>
  <c r="BA30" i="28"/>
  <c r="M33" i="28"/>
  <c r="BA38" i="28"/>
  <c r="BC49" i="28"/>
  <c r="AW51" i="28"/>
  <c r="AT63" i="28"/>
  <c r="BC63" i="28"/>
  <c r="AV66" i="28"/>
  <c r="AZ67" i="28"/>
  <c r="K25" i="28"/>
  <c r="AY24" i="28"/>
  <c r="N33" i="28"/>
  <c r="BB30" i="28"/>
  <c r="BC19" i="28"/>
  <c r="O18" i="28"/>
  <c r="AT18" i="28"/>
  <c r="F17" i="28"/>
  <c r="J33" i="28"/>
  <c r="AX30" i="28"/>
  <c r="AZ25" i="28"/>
  <c r="L26" i="28"/>
  <c r="K32" i="28"/>
  <c r="AY29" i="28"/>
  <c r="BC34" i="28"/>
  <c r="AX33" i="28"/>
  <c r="AU49" i="28"/>
  <c r="AU48" i="28"/>
  <c r="BC57" i="28"/>
  <c r="BC56" i="28"/>
  <c r="AW65" i="28"/>
  <c r="BB59" i="28"/>
  <c r="AX66" i="28"/>
  <c r="AX69" i="28"/>
  <c r="BB20" i="28"/>
  <c r="N19" i="28"/>
  <c r="AV24" i="28"/>
  <c r="H25" i="28"/>
  <c r="L32" i="28"/>
  <c r="AZ29" i="28"/>
  <c r="BB17" i="28"/>
  <c r="BB16" i="28"/>
  <c r="N16" i="28"/>
  <c r="BB15" i="28"/>
  <c r="BB14" i="28"/>
  <c r="N12" i="28"/>
  <c r="L17" i="28"/>
  <c r="AZ18" i="28"/>
  <c r="BB21" i="28"/>
  <c r="N22" i="28"/>
  <c r="BB29" i="28"/>
  <c r="L30" i="28"/>
  <c r="AZ27" i="28"/>
  <c r="AZ26" i="28"/>
  <c r="N30" i="28"/>
  <c r="BB27" i="28"/>
  <c r="AY34" i="28"/>
  <c r="AZ32" i="28"/>
  <c r="AZ43" i="28"/>
  <c r="AW41" i="28"/>
  <c r="BC47" i="28"/>
  <c r="AX50" i="28"/>
  <c r="AU55" i="28"/>
  <c r="AT50" i="28"/>
  <c r="BA61" i="28"/>
  <c r="AW55" i="28"/>
  <c r="AV64" i="28"/>
  <c r="AT69" i="28"/>
  <c r="AZ63" i="28"/>
  <c r="AT12" i="27"/>
  <c r="AT14" i="27"/>
  <c r="F11" i="27"/>
  <c r="AV16" i="27"/>
  <c r="H15" i="27"/>
  <c r="N36" i="27"/>
  <c r="BB31" i="27"/>
  <c r="BA29" i="27"/>
  <c r="M32" i="27"/>
  <c r="BA28" i="27"/>
  <c r="BC26" i="27"/>
  <c r="O29" i="27"/>
  <c r="AZ19" i="27"/>
  <c r="L18" i="27"/>
  <c r="AT18" i="27"/>
  <c r="F17" i="27"/>
  <c r="AU27" i="27"/>
  <c r="G30" i="27"/>
  <c r="BC38" i="27"/>
  <c r="AY27" i="27"/>
  <c r="K30" i="27"/>
  <c r="AU33" i="27"/>
  <c r="G38" i="27"/>
  <c r="AT41" i="27"/>
  <c r="AT40" i="27"/>
  <c r="BC48" i="27"/>
  <c r="BC47" i="27"/>
  <c r="AY52" i="27"/>
  <c r="AW56" i="27"/>
  <c r="AV64" i="27"/>
  <c r="AZ67" i="27"/>
  <c r="AX23" i="27"/>
  <c r="J24" i="27"/>
  <c r="M10" i="27"/>
  <c r="BA13" i="27"/>
  <c r="BA15" i="27"/>
  <c r="M12" i="27"/>
  <c r="BA17" i="27"/>
  <c r="M16" i="27"/>
  <c r="AT29" i="27"/>
  <c r="F32" i="27"/>
  <c r="AU26" i="27"/>
  <c r="G29" i="27"/>
  <c r="AZ18" i="27"/>
  <c r="J25" i="27"/>
  <c r="AX24" i="27"/>
  <c r="N24" i="27"/>
  <c r="BB23" i="27"/>
  <c r="N31" i="27"/>
  <c r="BB28" i="27"/>
  <c r="H37" i="27"/>
  <c r="AV32" i="27"/>
  <c r="AT21" i="27"/>
  <c r="F22" i="27"/>
  <c r="I30" i="27"/>
  <c r="AW27" i="27"/>
  <c r="BC54" i="27"/>
  <c r="BC44" i="27"/>
  <c r="AZ46" i="27"/>
  <c r="BB47" i="27"/>
  <c r="AU55" i="27"/>
  <c r="AU53" i="27"/>
  <c r="BC67" i="27"/>
  <c r="AV67" i="27"/>
  <c r="AW11" i="27"/>
  <c r="I8" i="27"/>
  <c r="I10" i="27"/>
  <c r="AW13" i="27"/>
  <c r="AW15" i="27"/>
  <c r="I12" i="27"/>
  <c r="AW17" i="27"/>
  <c r="I16" i="27"/>
  <c r="AW29" i="27"/>
  <c r="I32" i="27"/>
  <c r="I23" i="27"/>
  <c r="AW22" i="27"/>
  <c r="H18" i="27"/>
  <c r="AV19" i="27"/>
  <c r="L25" i="27"/>
  <c r="AZ24" i="27"/>
  <c r="AU23" i="27"/>
  <c r="G24" i="27"/>
  <c r="AU28" i="27"/>
  <c r="G31" i="27"/>
  <c r="AU32" i="27"/>
  <c r="G37" i="27"/>
  <c r="BC49" i="27"/>
  <c r="AZ20" i="27"/>
  <c r="L19" i="27"/>
  <c r="AY33" i="27"/>
  <c r="K38" i="27"/>
  <c r="AV48" i="27"/>
  <c r="AU68" i="27"/>
  <c r="AY58" i="27"/>
  <c r="AY57" i="27"/>
  <c r="BB65" i="27"/>
  <c r="AW55" i="27"/>
  <c r="BC61" i="27"/>
  <c r="AU63" i="27"/>
  <c r="BC12" i="27"/>
  <c r="O9" i="27"/>
  <c r="BC14" i="27"/>
  <c r="O11" i="27"/>
  <c r="BA16" i="27"/>
  <c r="M15" i="27"/>
  <c r="AY31" i="27"/>
  <c r="K36" i="27"/>
  <c r="J32" i="27"/>
  <c r="AX29" i="27"/>
  <c r="J29" i="27"/>
  <c r="AX26" i="27"/>
  <c r="AX25" i="27"/>
  <c r="AT24" i="27"/>
  <c r="F25" i="27"/>
  <c r="H26" i="27"/>
  <c r="AV25" i="27"/>
  <c r="H33" i="27"/>
  <c r="AV30" i="27"/>
  <c r="AW35" i="27"/>
  <c r="AW34" i="27"/>
  <c r="AU49" i="27"/>
  <c r="BC27" i="27"/>
  <c r="O30" i="27"/>
  <c r="AV18" i="27"/>
  <c r="H17" i="27"/>
  <c r="AZ23" i="27"/>
  <c r="BC37" i="27"/>
  <c r="AX18" i="27"/>
  <c r="J17" i="27"/>
  <c r="I38" i="27"/>
  <c r="AW33" i="27"/>
  <c r="BC34" i="27"/>
  <c r="BC42" i="27"/>
  <c r="AW54" i="27"/>
  <c r="AZ48" i="27"/>
  <c r="AU43" i="27"/>
  <c r="AX68" i="27"/>
  <c r="AZ56" i="27"/>
  <c r="AZ55" i="27"/>
  <c r="AV60" i="27"/>
  <c r="AX66" i="27"/>
  <c r="BB64" i="27"/>
  <c r="AX55" i="27"/>
  <c r="AX54" i="27"/>
  <c r="BC69" i="27"/>
  <c r="AX59" i="27"/>
  <c r="AY28" i="27"/>
  <c r="K31" i="27"/>
  <c r="AU13" i="27"/>
  <c r="G10" i="27"/>
  <c r="AU15" i="27"/>
  <c r="G12" i="27"/>
  <c r="AU17" i="27"/>
  <c r="G16" i="27"/>
  <c r="L36" i="27"/>
  <c r="AZ31" i="27"/>
  <c r="BC29" i="27"/>
  <c r="O32" i="27"/>
  <c r="N29" i="27"/>
  <c r="BB26" i="27"/>
  <c r="M18" i="27"/>
  <c r="BA19" i="27"/>
  <c r="AU18" i="27"/>
  <c r="G17" i="27"/>
  <c r="F30" i="27"/>
  <c r="AT27" i="27"/>
  <c r="J30" i="27"/>
  <c r="AX27" i="27"/>
  <c r="AT33" i="27"/>
  <c r="F38" i="27"/>
  <c r="AV56" i="27"/>
  <c r="BA62" i="27"/>
  <c r="BA61" i="27"/>
  <c r="BC11" i="27"/>
  <c r="O8" i="27"/>
  <c r="L9" i="27"/>
  <c r="AZ12" i="27"/>
  <c r="AZ14" i="27"/>
  <c r="L11" i="27"/>
  <c r="AT16" i="27"/>
  <c r="F15" i="27"/>
  <c r="AU31" i="27"/>
  <c r="G36" i="27"/>
  <c r="F29" i="27"/>
  <c r="AT26" i="27"/>
  <c r="J18" i="27"/>
  <c r="AX19" i="27"/>
  <c r="BB20" i="27"/>
  <c r="N19" i="27"/>
  <c r="BC25" i="27"/>
  <c r="O26" i="27"/>
  <c r="O33" i="27"/>
  <c r="BC30" i="27"/>
  <c r="AU21" i="27"/>
  <c r="G22" i="27"/>
  <c r="BB54" i="27"/>
  <c r="BB52" i="27"/>
  <c r="AX64" i="27"/>
  <c r="AX63" i="27"/>
  <c r="AU11" i="27"/>
  <c r="G8" i="27"/>
  <c r="H9" i="27"/>
  <c r="AV12" i="27"/>
  <c r="AV14" i="27"/>
  <c r="H11" i="27"/>
  <c r="AX16" i="27"/>
  <c r="J15" i="27"/>
  <c r="AX15" i="27"/>
  <c r="H36" i="27"/>
  <c r="AV31" i="27"/>
  <c r="N23" i="27"/>
  <c r="BB22" i="27"/>
  <c r="H29" i="27"/>
  <c r="AV26" i="27"/>
  <c r="I18" i="27"/>
  <c r="AW19" i="27"/>
  <c r="BA24" i="27"/>
  <c r="M25" i="27"/>
  <c r="BA23" i="27"/>
  <c r="F24" i="27"/>
  <c r="AT23" i="27"/>
  <c r="F31" i="27"/>
  <c r="AT28" i="27"/>
  <c r="F37" i="27"/>
  <c r="AT32" i="27"/>
  <c r="BB49" i="27"/>
  <c r="BA20" i="27"/>
  <c r="M19" i="27"/>
  <c r="J38" i="27"/>
  <c r="AX33" i="27"/>
  <c r="AV44" i="27"/>
  <c r="AX60" i="27"/>
  <c r="AT68" i="27"/>
  <c r="AX58" i="27"/>
  <c r="AX57" i="27"/>
  <c r="AV55" i="27"/>
  <c r="BB67" i="27"/>
  <c r="BB12" i="27"/>
  <c r="N9" i="27"/>
  <c r="BB14" i="27"/>
  <c r="N11" i="27"/>
  <c r="AZ16" i="27"/>
  <c r="L15" i="27"/>
  <c r="J36" i="27"/>
  <c r="AX31" i="27"/>
  <c r="AX30" i="27"/>
  <c r="AU22" i="27"/>
  <c r="G23" i="27"/>
  <c r="AU19" i="27"/>
  <c r="G18" i="27"/>
  <c r="AW25" i="27"/>
  <c r="I26" i="27"/>
  <c r="I33" i="27"/>
  <c r="AW30" i="27"/>
  <c r="AV35" i="27"/>
  <c r="AV34" i="27"/>
  <c r="N30" i="27"/>
  <c r="BB27" i="27"/>
  <c r="AW18" i="27"/>
  <c r="I17" i="27"/>
  <c r="BB37" i="27"/>
  <c r="AY18" i="27"/>
  <c r="K17" i="27"/>
  <c r="H38" i="27"/>
  <c r="AV33" i="27"/>
  <c r="BB34" i="27"/>
  <c r="BB43" i="27"/>
  <c r="AU50" i="27"/>
  <c r="AZ41" i="27"/>
  <c r="AZ40" i="27"/>
  <c r="BA50" i="27"/>
  <c r="AY68" i="27"/>
  <c r="BA58" i="27"/>
  <c r="AU65" i="27"/>
  <c r="AT67" i="27"/>
  <c r="BA53" i="27"/>
  <c r="AY62" i="27"/>
  <c r="BB69" i="27"/>
  <c r="AY59" i="27"/>
  <c r="AX28" i="27"/>
  <c r="J31" i="27"/>
  <c r="AT13" i="27"/>
  <c r="F10" i="27"/>
  <c r="AT15" i="27"/>
  <c r="F12" i="27"/>
  <c r="AT17" i="27"/>
  <c r="F16" i="27"/>
  <c r="M36" i="27"/>
  <c r="BA31" i="27"/>
  <c r="BA30" i="27"/>
  <c r="BB29" i="27"/>
  <c r="N32" i="27"/>
  <c r="L23" i="27"/>
  <c r="AZ22" i="27"/>
  <c r="L29" i="27"/>
  <c r="AZ26" i="27"/>
  <c r="H25" i="27"/>
  <c r="AV24" i="27"/>
  <c r="AU35" i="27"/>
  <c r="AU34" i="27"/>
  <c r="BC21" i="27"/>
  <c r="O22" i="27"/>
  <c r="AZ44" i="27"/>
  <c r="BC59" i="27"/>
  <c r="AZ62" i="27"/>
  <c r="AZ61" i="27"/>
  <c r="BB11" i="27"/>
  <c r="N8" i="27"/>
  <c r="BA12" i="27"/>
  <c r="M9" i="27"/>
  <c r="BA14" i="27"/>
  <c r="M11" i="27"/>
  <c r="AU16" i="27"/>
  <c r="G15" i="27"/>
  <c r="F36" i="27"/>
  <c r="AT31" i="27"/>
  <c r="J23" i="27"/>
  <c r="AX22" i="27"/>
  <c r="AY19" i="27"/>
  <c r="K18" i="27"/>
  <c r="BC20" i="27"/>
  <c r="O19" i="27"/>
  <c r="N26" i="27"/>
  <c r="BB25" i="27"/>
  <c r="N33" i="27"/>
  <c r="BB30" i="27"/>
  <c r="O38" i="27"/>
  <c r="BC33" i="27"/>
  <c r="BC32" i="27"/>
  <c r="AU48" i="27"/>
  <c r="AU47" i="27"/>
  <c r="AU59" i="27"/>
  <c r="AY63" i="27"/>
  <c r="AT11" i="27"/>
  <c r="F8" i="27"/>
  <c r="AW12" i="27"/>
  <c r="I9" i="27"/>
  <c r="AW14" i="27"/>
  <c r="I11" i="27"/>
  <c r="AY16" i="27"/>
  <c r="K15" i="27"/>
  <c r="I36" i="27"/>
  <c r="AW31" i="27"/>
  <c r="BC22" i="27"/>
  <c r="O23" i="27"/>
  <c r="AW26" i="27"/>
  <c r="I29" i="27"/>
  <c r="N18" i="27"/>
  <c r="BB19" i="27"/>
  <c r="BC24" i="27"/>
  <c r="O25" i="27"/>
  <c r="AT20" i="27"/>
  <c r="F19" i="27"/>
  <c r="AU25" i="27"/>
  <c r="G26" i="27"/>
  <c r="AU30" i="27"/>
  <c r="G33" i="27"/>
  <c r="AZ25" i="27"/>
  <c r="AV45" i="27"/>
  <c r="L30" i="27"/>
  <c r="AZ27" i="27"/>
  <c r="AW42" i="27"/>
  <c r="AX48" i="27"/>
  <c r="AX47" i="27"/>
  <c r="AT59" i="27"/>
  <c r="BB57" i="27"/>
  <c r="AY69" i="27"/>
  <c r="AZ69" i="27"/>
  <c r="L8" i="27"/>
  <c r="AZ11" i="27"/>
  <c r="BC13" i="27"/>
  <c r="O10" i="27"/>
  <c r="BC15" i="27"/>
  <c r="O12" i="27"/>
  <c r="N16" i="27"/>
  <c r="BB17" i="27"/>
  <c r="BB16" i="27"/>
  <c r="AT22" i="27"/>
  <c r="F23" i="27"/>
  <c r="AT19" i="27"/>
  <c r="F18" i="27"/>
  <c r="H24" i="27"/>
  <c r="AV23" i="27"/>
  <c r="H31" i="27"/>
  <c r="AV28" i="27"/>
  <c r="K37" i="27"/>
  <c r="AY32" i="27"/>
  <c r="AZ36" i="27"/>
  <c r="BC18" i="27"/>
  <c r="O17" i="27"/>
  <c r="AV21" i="27"/>
  <c r="H22" i="27"/>
  <c r="AZ30" i="27"/>
  <c r="J22" i="27"/>
  <c r="AX21" i="27"/>
  <c r="AX20" i="27"/>
  <c r="AY36" i="27"/>
  <c r="BC43" i="27"/>
  <c r="AT50" i="27"/>
  <c r="BA41" i="27"/>
  <c r="BA40" i="27"/>
  <c r="AZ50" i="27"/>
  <c r="AZ58" i="27"/>
  <c r="AT65" i="27"/>
  <c r="AZ53" i="27"/>
  <c r="AX62" i="27"/>
  <c r="AU12" i="27"/>
  <c r="G9" i="27"/>
  <c r="AU14" i="27"/>
  <c r="G11" i="27"/>
  <c r="AW16" i="27"/>
  <c r="I15" i="27"/>
  <c r="O36" i="27"/>
  <c r="BC31" i="27"/>
  <c r="L32" i="27"/>
  <c r="AZ29" i="27"/>
  <c r="M23" i="27"/>
  <c r="BA22" i="27"/>
  <c r="M29" i="27"/>
  <c r="BA26" i="27"/>
  <c r="BA25" i="27"/>
  <c r="BA18" i="27"/>
  <c r="AW24" i="27"/>
  <c r="I25" i="27"/>
  <c r="AT35" i="27"/>
  <c r="AT34" i="27"/>
  <c r="BB21" i="27"/>
  <c r="N22" i="27"/>
  <c r="AX37" i="27"/>
  <c r="AU41" i="27"/>
  <c r="AU40" i="27"/>
  <c r="AU44" i="27"/>
  <c r="BA47" i="27"/>
  <c r="BA46" i="27"/>
  <c r="AX52" i="27"/>
  <c r="BA66" i="27"/>
  <c r="BA65" i="27"/>
  <c r="AW64" i="27"/>
  <c r="BA67" i="27"/>
  <c r="AY23" i="27"/>
  <c r="K24" i="27"/>
  <c r="L10" i="27"/>
  <c r="AZ13" i="27"/>
  <c r="AZ15" i="27"/>
  <c r="L12" i="27"/>
  <c r="AZ17" i="27"/>
  <c r="L16" i="27"/>
  <c r="AU29" i="27"/>
  <c r="G32" i="27"/>
  <c r="AY22" i="27"/>
  <c r="K23" i="27"/>
  <c r="AY24" i="27"/>
  <c r="K25" i="27"/>
  <c r="BC23" i="27"/>
  <c r="O24" i="27"/>
  <c r="BC28" i="27"/>
  <c r="O31" i="27"/>
  <c r="I37" i="27"/>
  <c r="AW32" i="27"/>
  <c r="BC35" i="27"/>
  <c r="H30" i="27"/>
  <c r="AV27" i="27"/>
  <c r="AV41" i="27"/>
  <c r="N38" i="27"/>
  <c r="BB33" i="27"/>
  <c r="BB32" i="27"/>
  <c r="BB44" i="27"/>
  <c r="AW51" i="27"/>
  <c r="AV43" i="27"/>
  <c r="AV63" i="27"/>
  <c r="AT53" i="27"/>
  <c r="BB59" i="27"/>
  <c r="AW67" i="27"/>
  <c r="H8" i="27"/>
  <c r="AV11" i="27"/>
  <c r="H10" i="27"/>
  <c r="AV13" i="27"/>
  <c r="AV15" i="27"/>
  <c r="H12" i="27"/>
  <c r="AV17" i="27"/>
  <c r="H16" i="27"/>
  <c r="H32" i="27"/>
  <c r="AV29" i="27"/>
  <c r="H23" i="27"/>
  <c r="AV22" i="27"/>
  <c r="BC19" i="27"/>
  <c r="O18" i="27"/>
  <c r="BB24" i="27"/>
  <c r="N25" i="27"/>
  <c r="AU20" i="27"/>
  <c r="G19" i="27"/>
  <c r="F26" i="27"/>
  <c r="AT25" i="27"/>
  <c r="F33" i="27"/>
  <c r="AT30" i="27"/>
  <c r="AX35" i="27"/>
  <c r="AX34" i="27"/>
  <c r="AX49" i="27"/>
  <c r="AW45" i="27"/>
  <c r="M30" i="27"/>
  <c r="BA27" i="27"/>
  <c r="BB36" i="27"/>
  <c r="AX43" i="27"/>
  <c r="AX42" i="27"/>
  <c r="AW48" i="27"/>
  <c r="AY48" i="27"/>
  <c r="AY47" i="27"/>
  <c r="AW63" i="27"/>
  <c r="BC65" i="27"/>
  <c r="AU67" i="27"/>
  <c r="BC57" i="27"/>
  <c r="BC56" i="27"/>
  <c r="AX69" i="27"/>
  <c r="AZ63" i="27"/>
  <c r="BA69" i="27"/>
  <c r="BA11" i="27"/>
  <c r="M8" i="27"/>
  <c r="BB13" i="27"/>
  <c r="N10" i="27"/>
  <c r="BB15" i="27"/>
  <c r="N12" i="27"/>
  <c r="BC17" i="27"/>
  <c r="O16" i="27"/>
  <c r="AY29" i="27"/>
  <c r="K32" i="27"/>
  <c r="AY26" i="27"/>
  <c r="K29" i="27"/>
  <c r="AU24" i="27"/>
  <c r="G25" i="27"/>
  <c r="AW23" i="27"/>
  <c r="I24" i="27"/>
  <c r="AW28" i="27"/>
  <c r="I31" i="27"/>
  <c r="J37" i="27"/>
  <c r="AX32" i="27"/>
  <c r="BA43" i="27"/>
  <c r="BB18" i="27"/>
  <c r="N17" i="27"/>
  <c r="AY44" i="27"/>
  <c r="AW21" i="27"/>
  <c r="I22" i="27"/>
  <c r="AW20" i="27"/>
  <c r="AX45" i="27"/>
  <c r="AY21" i="27"/>
  <c r="K22" i="27"/>
  <c r="AX36" i="27"/>
  <c r="BC41" i="27"/>
  <c r="AV54" i="27"/>
  <c r="BA48" i="27"/>
  <c r="AT43" i="27"/>
  <c r="AT42" i="27"/>
  <c r="AW53" i="27"/>
  <c r="AZ65" i="27"/>
  <c r="BA56" i="27"/>
  <c r="BA55" i="27"/>
  <c r="AW60" i="27"/>
  <c r="BC64" i="27"/>
  <c r="AY55" i="27"/>
  <c r="AT63" i="27"/>
  <c r="AY67" i="27"/>
  <c r="AW42" i="26"/>
  <c r="AU12" i="26"/>
  <c r="G9" i="26"/>
  <c r="AU15" i="26"/>
  <c r="G12" i="26"/>
  <c r="AX23" i="26"/>
  <c r="J24" i="26"/>
  <c r="AX22" i="26"/>
  <c r="BA30" i="26"/>
  <c r="M33" i="26"/>
  <c r="AZ22" i="26"/>
  <c r="L23" i="26"/>
  <c r="AU19" i="26"/>
  <c r="G18" i="26"/>
  <c r="BA24" i="26"/>
  <c r="M25" i="26"/>
  <c r="AU28" i="26"/>
  <c r="G31" i="26"/>
  <c r="AT27" i="26"/>
  <c r="F30" i="26"/>
  <c r="AW29" i="26"/>
  <c r="I32" i="26"/>
  <c r="AY37" i="26"/>
  <c r="AV41" i="26"/>
  <c r="H38" i="26"/>
  <c r="AV33" i="26"/>
  <c r="AU31" i="26"/>
  <c r="G36" i="26"/>
  <c r="AY48" i="26"/>
  <c r="AY47" i="26"/>
  <c r="AX47" i="26"/>
  <c r="BC46" i="26"/>
  <c r="BB67" i="26"/>
  <c r="L8" i="26"/>
  <c r="AZ11" i="26"/>
  <c r="AX14" i="26"/>
  <c r="AX13" i="26"/>
  <c r="J11" i="26"/>
  <c r="BB17" i="26"/>
  <c r="BB16" i="26"/>
  <c r="N16" i="26"/>
  <c r="BB21" i="26"/>
  <c r="N22" i="26"/>
  <c r="AW23" i="26"/>
  <c r="I24" i="26"/>
  <c r="BB20" i="26"/>
  <c r="N19" i="26"/>
  <c r="BC25" i="26"/>
  <c r="O26" i="26"/>
  <c r="AY28" i="26"/>
  <c r="K31" i="26"/>
  <c r="BB13" i="26"/>
  <c r="N10" i="26"/>
  <c r="BB12" i="26"/>
  <c r="AV37" i="26"/>
  <c r="AY33" i="26"/>
  <c r="K38" i="26"/>
  <c r="AV36" i="26"/>
  <c r="BC29" i="26"/>
  <c r="O32" i="26"/>
  <c r="AX59" i="26"/>
  <c r="BA54" i="26"/>
  <c r="AU68" i="26"/>
  <c r="AX63" i="26"/>
  <c r="AZ64" i="26"/>
  <c r="AU11" i="26"/>
  <c r="G8" i="26"/>
  <c r="AT16" i="26"/>
  <c r="F15" i="26"/>
  <c r="AU21" i="26"/>
  <c r="G22" i="26"/>
  <c r="BA23" i="26"/>
  <c r="M24" i="26"/>
  <c r="AU20" i="26"/>
  <c r="G19" i="26"/>
  <c r="AV19" i="26"/>
  <c r="H18" i="26"/>
  <c r="AV28" i="26"/>
  <c r="H31" i="26"/>
  <c r="AY27" i="26"/>
  <c r="K30" i="26"/>
  <c r="AT35" i="26"/>
  <c r="BB40" i="26"/>
  <c r="AX36" i="26"/>
  <c r="BB24" i="26"/>
  <c r="N25" i="26"/>
  <c r="J36" i="26"/>
  <c r="AX31" i="26"/>
  <c r="BB42" i="26"/>
  <c r="BA53" i="26"/>
  <c r="BA52" i="26"/>
  <c r="AU55" i="26"/>
  <c r="AU54" i="26"/>
  <c r="BC54" i="26"/>
  <c r="AW65" i="26"/>
  <c r="BA68" i="26"/>
  <c r="AX58" i="26"/>
  <c r="AW68" i="26"/>
  <c r="BC66" i="26"/>
  <c r="AT67" i="26"/>
  <c r="K9" i="26"/>
  <c r="AY12" i="26"/>
  <c r="K12" i="26"/>
  <c r="AY15" i="26"/>
  <c r="M16" i="26"/>
  <c r="BA17" i="26"/>
  <c r="AU23" i="26"/>
  <c r="G24" i="26"/>
  <c r="AW30" i="26"/>
  <c r="I33" i="26"/>
  <c r="BA18" i="26"/>
  <c r="M17" i="26"/>
  <c r="AU22" i="26"/>
  <c r="G23" i="26"/>
  <c r="BB28" i="26"/>
  <c r="N31" i="26"/>
  <c r="BC27" i="26"/>
  <c r="O30" i="26"/>
  <c r="AX32" i="26"/>
  <c r="J37" i="26"/>
  <c r="AT33" i="26"/>
  <c r="F38" i="26"/>
  <c r="BB36" i="26"/>
  <c r="AV40" i="26"/>
  <c r="BC26" i="26"/>
  <c r="O29" i="26"/>
  <c r="AY34" i="26"/>
  <c r="AT51" i="26"/>
  <c r="AT50" i="26"/>
  <c r="AT42" i="26"/>
  <c r="BB59" i="26"/>
  <c r="AX62" i="26"/>
  <c r="AT66" i="26"/>
  <c r="AW54" i="26"/>
  <c r="AU65" i="26"/>
  <c r="AV52" i="26"/>
  <c r="AT15" i="26"/>
  <c r="F12" i="26"/>
  <c r="AZ21" i="26"/>
  <c r="L22" i="26"/>
  <c r="BC30" i="26"/>
  <c r="O33" i="26"/>
  <c r="BB18" i="26"/>
  <c r="N17" i="26"/>
  <c r="BA22" i="26"/>
  <c r="M23" i="26"/>
  <c r="AV25" i="26"/>
  <c r="H26" i="26"/>
  <c r="AY19" i="26"/>
  <c r="K18" i="26"/>
  <c r="AV24" i="26"/>
  <c r="H25" i="26"/>
  <c r="N37" i="26"/>
  <c r="BB32" i="26"/>
  <c r="AW33" i="26"/>
  <c r="I38" i="26"/>
  <c r="AU26" i="26"/>
  <c r="G29" i="26"/>
  <c r="BC67" i="26"/>
  <c r="AU46" i="26"/>
  <c r="AU45" i="26"/>
  <c r="AX11" i="26"/>
  <c r="J8" i="26"/>
  <c r="K11" i="26"/>
  <c r="AY14" i="26"/>
  <c r="BC17" i="26"/>
  <c r="O16" i="26"/>
  <c r="BC21" i="26"/>
  <c r="O22" i="26"/>
  <c r="AT18" i="26"/>
  <c r="F17" i="26"/>
  <c r="AV22" i="26"/>
  <c r="H23" i="26"/>
  <c r="BB25" i="26"/>
  <c r="N26" i="26"/>
  <c r="AX28" i="26"/>
  <c r="J31" i="26"/>
  <c r="AZ27" i="26"/>
  <c r="L30" i="26"/>
  <c r="BC13" i="26"/>
  <c r="O10" i="26"/>
  <c r="AW37" i="26"/>
  <c r="AW36" i="26"/>
  <c r="AT68" i="26"/>
  <c r="AY63" i="26"/>
  <c r="AT11" i="26"/>
  <c r="F8" i="26"/>
  <c r="BA15" i="26"/>
  <c r="M12" i="26"/>
  <c r="AT17" i="26"/>
  <c r="F16" i="26"/>
  <c r="BC23" i="26"/>
  <c r="O24" i="26"/>
  <c r="AZ26" i="26"/>
  <c r="AT20" i="26"/>
  <c r="F19" i="26"/>
  <c r="AW19" i="26"/>
  <c r="I18" i="26"/>
  <c r="AW28" i="26"/>
  <c r="I31" i="26"/>
  <c r="J30" i="26"/>
  <c r="AX27" i="26"/>
  <c r="AU35" i="26"/>
  <c r="AY36" i="26"/>
  <c r="BC24" i="26"/>
  <c r="O25" i="26"/>
  <c r="AY31" i="26"/>
  <c r="K36" i="26"/>
  <c r="BB51" i="26"/>
  <c r="BB54" i="26"/>
  <c r="AV65" i="26"/>
  <c r="AZ68" i="26"/>
  <c r="AZ67" i="26"/>
  <c r="AY58" i="26"/>
  <c r="AY57" i="26"/>
  <c r="AV68" i="26"/>
  <c r="M11" i="26"/>
  <c r="BA14" i="26"/>
  <c r="BA13" i="26"/>
  <c r="AX16" i="26"/>
  <c r="J15" i="26"/>
  <c r="AV21" i="26"/>
  <c r="H22" i="26"/>
  <c r="AZ29" i="26"/>
  <c r="L32" i="26"/>
  <c r="J19" i="26"/>
  <c r="AX20" i="26"/>
  <c r="AY25" i="26"/>
  <c r="K26" i="26"/>
  <c r="AZ28" i="26"/>
  <c r="L31" i="26"/>
  <c r="AY32" i="26"/>
  <c r="K37" i="26"/>
  <c r="AU33" i="26"/>
  <c r="G38" i="26"/>
  <c r="BC36" i="26"/>
  <c r="AU24" i="26"/>
  <c r="G25" i="26"/>
  <c r="N36" i="26"/>
  <c r="BB31" i="26"/>
  <c r="AV47" i="26"/>
  <c r="AT40" i="26"/>
  <c r="AY52" i="26"/>
  <c r="BC59" i="26"/>
  <c r="AY62" i="26"/>
  <c r="AU66" i="26"/>
  <c r="AV54" i="26"/>
  <c r="AW52" i="26"/>
  <c r="AW51" i="26"/>
  <c r="H37" i="26"/>
  <c r="AV32" i="26"/>
  <c r="AU14" i="26"/>
  <c r="G11" i="26"/>
  <c r="AU13" i="26"/>
  <c r="H16" i="26"/>
  <c r="AV17" i="26"/>
  <c r="BA21" i="26"/>
  <c r="M22" i="26"/>
  <c r="BB30" i="26"/>
  <c r="N33" i="26"/>
  <c r="BC18" i="26"/>
  <c r="O17" i="26"/>
  <c r="AW25" i="26"/>
  <c r="I26" i="26"/>
  <c r="AX19" i="26"/>
  <c r="J18" i="26"/>
  <c r="AX18" i="26"/>
  <c r="AW24" i="26"/>
  <c r="I25" i="26"/>
  <c r="BC32" i="26"/>
  <c r="O37" i="26"/>
  <c r="AT26" i="26"/>
  <c r="F29" i="26"/>
  <c r="AV45" i="26"/>
  <c r="AV44" i="26"/>
  <c r="AZ51" i="26"/>
  <c r="AZ50" i="26"/>
  <c r="AZ62" i="26"/>
  <c r="AW61" i="26"/>
  <c r="AW60" i="26"/>
  <c r="K8" i="26"/>
  <c r="AY11" i="26"/>
  <c r="BA16" i="26"/>
  <c r="M15" i="26"/>
  <c r="AT30" i="26"/>
  <c r="F33" i="26"/>
  <c r="AU18" i="26"/>
  <c r="G17" i="26"/>
  <c r="AW22" i="26"/>
  <c r="I23" i="26"/>
  <c r="AZ19" i="26"/>
  <c r="L18" i="26"/>
  <c r="AZ25" i="26"/>
  <c r="L26" i="26"/>
  <c r="AZ20" i="26"/>
  <c r="L19" i="26"/>
  <c r="M30" i="26"/>
  <c r="BA27" i="26"/>
  <c r="F37" i="26"/>
  <c r="AT32" i="26"/>
  <c r="BB56" i="26"/>
  <c r="AZ55" i="26"/>
  <c r="BA12" i="26"/>
  <c r="M9" i="26"/>
  <c r="AZ15" i="26"/>
  <c r="L12" i="26"/>
  <c r="AU17" i="26"/>
  <c r="G16" i="26"/>
  <c r="BB23" i="26"/>
  <c r="N24" i="26"/>
  <c r="AY30" i="26"/>
  <c r="K33" i="26"/>
  <c r="AV18" i="26"/>
  <c r="H17" i="26"/>
  <c r="BB22" i="26"/>
  <c r="N23" i="26"/>
  <c r="AT25" i="26"/>
  <c r="F26" i="26"/>
  <c r="N38" i="26"/>
  <c r="BB33" i="26"/>
  <c r="AW40" i="26"/>
  <c r="AU29" i="26"/>
  <c r="G32" i="26"/>
  <c r="L38" i="26"/>
  <c r="AZ33" i="26"/>
  <c r="BB48" i="26"/>
  <c r="BC51" i="26"/>
  <c r="BA61" i="26"/>
  <c r="BB45" i="26"/>
  <c r="AW59" i="26"/>
  <c r="AW58" i="26"/>
  <c r="AW56" i="26"/>
  <c r="BB50" i="26"/>
  <c r="AY69" i="26"/>
  <c r="AV67" i="26"/>
  <c r="BA34" i="26"/>
  <c r="AZ14" i="26"/>
  <c r="AZ13" i="26"/>
  <c r="L11" i="26"/>
  <c r="K15" i="26"/>
  <c r="AY16" i="26"/>
  <c r="AW21" i="26"/>
  <c r="I22" i="26"/>
  <c r="BA29" i="26"/>
  <c r="M32" i="26"/>
  <c r="AY20" i="26"/>
  <c r="K19" i="26"/>
  <c r="BB19" i="26"/>
  <c r="N18" i="26"/>
  <c r="AX25" i="26"/>
  <c r="J26" i="26"/>
  <c r="BA28" i="26"/>
  <c r="M31" i="26"/>
  <c r="AV26" i="26"/>
  <c r="H29" i="26"/>
  <c r="AY42" i="26"/>
  <c r="AZ38" i="26"/>
  <c r="AT24" i="26"/>
  <c r="F25" i="26"/>
  <c r="BC31" i="26"/>
  <c r="O36" i="26"/>
  <c r="BC48" i="26"/>
  <c r="AW47" i="26"/>
  <c r="AY55" i="26"/>
  <c r="AU40" i="26"/>
  <c r="BA59" i="26"/>
  <c r="BA58" i="26"/>
  <c r="AT45" i="26"/>
  <c r="BC65" i="26"/>
  <c r="AX68" i="26"/>
  <c r="AT58" i="26"/>
  <c r="BC69" i="26"/>
  <c r="AT64" i="26"/>
  <c r="AY67" i="26"/>
  <c r="AW32" i="26"/>
  <c r="I37" i="26"/>
  <c r="AT14" i="26"/>
  <c r="AT13" i="26"/>
  <c r="F11" i="26"/>
  <c r="AW17" i="26"/>
  <c r="I16" i="26"/>
  <c r="AY23" i="26"/>
  <c r="K24" i="26"/>
  <c r="L33" i="26"/>
  <c r="AZ30" i="26"/>
  <c r="AY18" i="26"/>
  <c r="AV31" i="26"/>
  <c r="AT19" i="26"/>
  <c r="F18" i="26"/>
  <c r="AZ24" i="26"/>
  <c r="L25" i="26"/>
  <c r="AT28" i="26"/>
  <c r="F31" i="26"/>
  <c r="AU27" i="26"/>
  <c r="G30" i="26"/>
  <c r="H32" i="26"/>
  <c r="AV29" i="26"/>
  <c r="AX37" i="26"/>
  <c r="F36" i="26"/>
  <c r="AT31" i="26"/>
  <c r="AW45" i="26"/>
  <c r="AW44" i="26"/>
  <c r="BA51" i="26"/>
  <c r="BA50" i="26"/>
  <c r="BB46" i="26"/>
  <c r="AY64" i="26"/>
  <c r="M8" i="26"/>
  <c r="BA11" i="26"/>
  <c r="AZ16" i="26"/>
  <c r="L15" i="26"/>
  <c r="AV23" i="26"/>
  <c r="H24" i="26"/>
  <c r="AU30" i="26"/>
  <c r="G33" i="26"/>
  <c r="BC20" i="26"/>
  <c r="O19" i="26"/>
  <c r="BA19" i="26"/>
  <c r="M18" i="26"/>
  <c r="BA25" i="26"/>
  <c r="M26" i="26"/>
  <c r="M19" i="26"/>
  <c r="BA20" i="26"/>
  <c r="AU32" i="26"/>
  <c r="G37" i="26"/>
  <c r="AX33" i="26"/>
  <c r="J38" i="26"/>
  <c r="N32" i="26"/>
  <c r="BB29" i="26"/>
  <c r="AX53" i="26"/>
  <c r="AU43" i="26"/>
  <c r="AU42" i="26"/>
  <c r="BA55" i="26"/>
  <c r="AW69" i="26"/>
  <c r="L9" i="26"/>
  <c r="AZ12" i="26"/>
  <c r="AU16" i="26"/>
  <c r="G15" i="26"/>
  <c r="AT21" i="26"/>
  <c r="F22" i="26"/>
  <c r="AZ23" i="26"/>
  <c r="L24" i="26"/>
  <c r="AX30" i="26"/>
  <c r="J33" i="26"/>
  <c r="AW18" i="26"/>
  <c r="I17" i="26"/>
  <c r="BC22" i="26"/>
  <c r="O23" i="26"/>
  <c r="AW34" i="26"/>
  <c r="BC16" i="26"/>
  <c r="AU25" i="26"/>
  <c r="G26" i="26"/>
  <c r="BC33" i="26"/>
  <c r="O38" i="26"/>
  <c r="BC56" i="26"/>
  <c r="AT29" i="26"/>
  <c r="F32" i="26"/>
  <c r="BA33" i="26"/>
  <c r="BA32" i="26"/>
  <c r="M38" i="26"/>
  <c r="BC42" i="26"/>
  <c r="AZ53" i="26"/>
  <c r="AZ52" i="26"/>
  <c r="AT55" i="26"/>
  <c r="BC45" i="26"/>
  <c r="AV56" i="26"/>
  <c r="BC50" i="26"/>
  <c r="BB66" i="26"/>
  <c r="AU67" i="26"/>
  <c r="AZ49" i="26"/>
  <c r="AZ48" i="26"/>
  <c r="AX12" i="26"/>
  <c r="J9" i="26"/>
  <c r="AX15" i="26"/>
  <c r="J12" i="26"/>
  <c r="L16" i="26"/>
  <c r="AZ17" i="26"/>
  <c r="AT23" i="26"/>
  <c r="F24" i="26"/>
  <c r="H33" i="26"/>
  <c r="AV30" i="26"/>
  <c r="AZ18" i="26"/>
  <c r="L17" i="26"/>
  <c r="AT22" i="26"/>
  <c r="F23" i="26"/>
  <c r="AV34" i="26"/>
  <c r="BC19" i="26"/>
  <c r="O18" i="26"/>
  <c r="BC28" i="26"/>
  <c r="O31" i="26"/>
  <c r="BB27" i="26"/>
  <c r="N30" i="26"/>
  <c r="AW26" i="26"/>
  <c r="I29" i="26"/>
  <c r="BA38" i="26"/>
  <c r="BA37" i="26"/>
  <c r="BB26" i="26"/>
  <c r="N29" i="26"/>
  <c r="AX34" i="26"/>
  <c r="AU51" i="26"/>
  <c r="AU50" i="26"/>
  <c r="AZ61" i="26"/>
  <c r="AZ59" i="26"/>
  <c r="AZ58" i="26"/>
  <c r="AU62" i="26"/>
  <c r="BB65" i="26"/>
  <c r="AY68" i="26"/>
  <c r="AU58" i="26"/>
  <c r="AU57" i="26"/>
  <c r="BB69" i="26"/>
  <c r="AX67" i="26"/>
  <c r="AU18" i="25"/>
  <c r="G17" i="25"/>
  <c r="BA24" i="25"/>
  <c r="M25" i="25"/>
  <c r="BB12" i="25"/>
  <c r="N9" i="25"/>
  <c r="N15" i="25"/>
  <c r="BB16" i="25"/>
  <c r="BA20" i="25"/>
  <c r="M19" i="25"/>
  <c r="AZ15" i="25"/>
  <c r="L12" i="25"/>
  <c r="H16" i="25"/>
  <c r="AV17" i="25"/>
  <c r="BA26" i="25"/>
  <c r="M29" i="25"/>
  <c r="BC33" i="25"/>
  <c r="AX44" i="25"/>
  <c r="BB38" i="25"/>
  <c r="AZ23" i="25"/>
  <c r="L24" i="25"/>
  <c r="AT29" i="25"/>
  <c r="F32" i="25"/>
  <c r="AZ42" i="25"/>
  <c r="AZ41" i="25"/>
  <c r="AT50" i="25"/>
  <c r="AY52" i="25"/>
  <c r="AY51" i="25"/>
  <c r="AU49" i="25"/>
  <c r="BB65" i="25"/>
  <c r="BB54" i="25"/>
  <c r="BC55" i="25"/>
  <c r="BA18" i="25"/>
  <c r="M17" i="25"/>
  <c r="AV11" i="25"/>
  <c r="H8" i="25"/>
  <c r="AY43" i="25"/>
  <c r="AU13" i="25"/>
  <c r="G10" i="25"/>
  <c r="AX20" i="25"/>
  <c r="J19" i="25"/>
  <c r="G12" i="25"/>
  <c r="AU15" i="25"/>
  <c r="BB23" i="25"/>
  <c r="N24" i="25"/>
  <c r="AV37" i="25"/>
  <c r="BC30" i="25"/>
  <c r="O33" i="25"/>
  <c r="AT26" i="25"/>
  <c r="F29" i="25"/>
  <c r="AU48" i="25"/>
  <c r="AW22" i="25"/>
  <c r="I23" i="25"/>
  <c r="BC42" i="25"/>
  <c r="BA35" i="25"/>
  <c r="BB37" i="25"/>
  <c r="AV51" i="25"/>
  <c r="AT60" i="25"/>
  <c r="AT59" i="25"/>
  <c r="AU64" i="25"/>
  <c r="AV14" i="25"/>
  <c r="H11" i="25"/>
  <c r="AT11" i="25"/>
  <c r="F8" i="25"/>
  <c r="BA13" i="25"/>
  <c r="M10" i="25"/>
  <c r="AV20" i="25"/>
  <c r="H19" i="25"/>
  <c r="AX16" i="25"/>
  <c r="J15" i="25"/>
  <c r="BA22" i="25"/>
  <c r="M23" i="25"/>
  <c r="BC31" i="25"/>
  <c r="O36" i="25"/>
  <c r="BA46" i="25"/>
  <c r="BA45" i="25"/>
  <c r="O30" i="25"/>
  <c r="BC27" i="25"/>
  <c r="AY34" i="25"/>
  <c r="AT40" i="25"/>
  <c r="AU21" i="25"/>
  <c r="G22" i="25"/>
  <c r="BA31" i="25"/>
  <c r="M36" i="25"/>
  <c r="AV36" i="25"/>
  <c r="AV35" i="25"/>
  <c r="BB49" i="25"/>
  <c r="AU43" i="25"/>
  <c r="AT45" i="25"/>
  <c r="AW63" i="25"/>
  <c r="BC57" i="25"/>
  <c r="BA68" i="25"/>
  <c r="BB67" i="25"/>
  <c r="AY68" i="25"/>
  <c r="AY67" i="25"/>
  <c r="N11" i="25"/>
  <c r="BB14" i="25"/>
  <c r="BB11" i="25"/>
  <c r="N8" i="25"/>
  <c r="AW12" i="25"/>
  <c r="I9" i="25"/>
  <c r="I15" i="25"/>
  <c r="AW16" i="25"/>
  <c r="AU20" i="25"/>
  <c r="AU19" i="25"/>
  <c r="G19" i="25"/>
  <c r="N12" i="25"/>
  <c r="BB15" i="25"/>
  <c r="AX19" i="25"/>
  <c r="BB46" i="25"/>
  <c r="AU30" i="25"/>
  <c r="G33" i="25"/>
  <c r="AV40" i="25"/>
  <c r="N25" i="25"/>
  <c r="BB24" i="25"/>
  <c r="F30" i="25"/>
  <c r="AT27" i="25"/>
  <c r="AU42" i="25"/>
  <c r="BC53" i="25"/>
  <c r="AX41" i="25"/>
  <c r="AU47" i="25"/>
  <c r="AY37" i="25"/>
  <c r="AV47" i="25"/>
  <c r="AU52" i="25"/>
  <c r="AX69" i="25"/>
  <c r="AZ56" i="25"/>
  <c r="BA14" i="25"/>
  <c r="M11" i="25"/>
  <c r="AY13" i="25"/>
  <c r="K10" i="25"/>
  <c r="AY12" i="25"/>
  <c r="K9" i="25"/>
  <c r="BB20" i="25"/>
  <c r="N19" i="25"/>
  <c r="AX23" i="25"/>
  <c r="J24" i="25"/>
  <c r="AZ30" i="25"/>
  <c r="L33" i="25"/>
  <c r="BC44" i="25"/>
  <c r="BC38" i="25"/>
  <c r="BC37" i="25"/>
  <c r="AX48" i="25"/>
  <c r="AX47" i="25"/>
  <c r="BA23" i="25"/>
  <c r="M24" i="25"/>
  <c r="AU29" i="25"/>
  <c r="AU28" i="25"/>
  <c r="G32" i="25"/>
  <c r="AU50" i="25"/>
  <c r="AZ54" i="25"/>
  <c r="AZ53" i="25"/>
  <c r="BC64" i="25"/>
  <c r="BC63" i="25"/>
  <c r="AU14" i="25"/>
  <c r="G11" i="25"/>
  <c r="I8" i="25"/>
  <c r="AW11" i="25"/>
  <c r="F10" i="25"/>
  <c r="AT13" i="25"/>
  <c r="K19" i="25"/>
  <c r="AY20" i="25"/>
  <c r="AY19" i="25"/>
  <c r="AT15" i="25"/>
  <c r="F12" i="25"/>
  <c r="BC23" i="25"/>
  <c r="O24" i="25"/>
  <c r="AT33" i="25"/>
  <c r="BB26" i="25"/>
  <c r="N29" i="25"/>
  <c r="AU26" i="25"/>
  <c r="G29" i="25"/>
  <c r="AT48" i="25"/>
  <c r="AV22" i="25"/>
  <c r="H23" i="25"/>
  <c r="AW34" i="25"/>
  <c r="AW33" i="25"/>
  <c r="AY47" i="25"/>
  <c r="AZ35" i="25"/>
  <c r="AW54" i="25"/>
  <c r="AU60" i="25"/>
  <c r="AU59" i="25"/>
  <c r="AT64" i="25"/>
  <c r="I11" i="25"/>
  <c r="AW14" i="25"/>
  <c r="AW67" i="25"/>
  <c r="AT31" i="25"/>
  <c r="F36" i="25"/>
  <c r="AU12" i="25"/>
  <c r="G9" i="25"/>
  <c r="G15" i="25"/>
  <c r="AU16" i="25"/>
  <c r="AV15" i="25"/>
  <c r="H12" i="25"/>
  <c r="BB19" i="25"/>
  <c r="N18" i="25"/>
  <c r="H26" i="25"/>
  <c r="AV25" i="25"/>
  <c r="AX33" i="25"/>
  <c r="BB22" i="25"/>
  <c r="N23" i="25"/>
  <c r="AZ46" i="25"/>
  <c r="N26" i="25"/>
  <c r="BB25" i="25"/>
  <c r="AV48" i="25"/>
  <c r="AW26" i="25"/>
  <c r="I29" i="25"/>
  <c r="BB32" i="25"/>
  <c r="N37" i="25"/>
  <c r="BC41" i="25"/>
  <c r="AV41" i="25"/>
  <c r="BB47" i="25"/>
  <c r="AY53" i="25"/>
  <c r="AX51" i="25"/>
  <c r="AY57" i="25"/>
  <c r="BA59" i="25"/>
  <c r="BA58" i="25"/>
  <c r="AW18" i="25"/>
  <c r="I17" i="25"/>
  <c r="BA29" i="25"/>
  <c r="BA28" i="25"/>
  <c r="M32" i="25"/>
  <c r="AW13" i="25"/>
  <c r="I10" i="25"/>
  <c r="AY11" i="25"/>
  <c r="K8" i="25"/>
  <c r="BA34" i="25"/>
  <c r="BA33" i="25"/>
  <c r="AT28" i="25"/>
  <c r="AT32" i="25"/>
  <c r="AT35" i="25"/>
  <c r="BC46" i="25"/>
  <c r="AW40" i="25"/>
  <c r="BC24" i="25"/>
  <c r="O25" i="25"/>
  <c r="AU27" i="25"/>
  <c r="G30" i="25"/>
  <c r="AX42" i="25"/>
  <c r="BC49" i="25"/>
  <c r="BA39" i="25"/>
  <c r="AV45" i="25"/>
  <c r="AW39" i="25"/>
  <c r="AT52" i="25"/>
  <c r="AZ60" i="25"/>
  <c r="BC69" i="25"/>
  <c r="AW62" i="25"/>
  <c r="BA62" i="25"/>
  <c r="BC59" i="25"/>
  <c r="AZ14" i="25"/>
  <c r="L11" i="25"/>
  <c r="AX13" i="25"/>
  <c r="J10" i="25"/>
  <c r="AX12" i="25"/>
  <c r="J9" i="25"/>
  <c r="BC20" i="25"/>
  <c r="O19" i="25"/>
  <c r="K24" i="25"/>
  <c r="AY23" i="25"/>
  <c r="AY22" i="25"/>
  <c r="BA30" i="25"/>
  <c r="M33" i="25"/>
  <c r="N16" i="25"/>
  <c r="BB17" i="25"/>
  <c r="F23" i="25"/>
  <c r="AT22" i="25"/>
  <c r="AT17" i="25"/>
  <c r="F16" i="25"/>
  <c r="AX28" i="25"/>
  <c r="J31" i="25"/>
  <c r="AX35" i="25"/>
  <c r="AT14" i="25"/>
  <c r="F11" i="25"/>
  <c r="H37" i="25"/>
  <c r="AV32" i="25"/>
  <c r="BA12" i="25"/>
  <c r="M9" i="25"/>
  <c r="M15" i="25"/>
  <c r="BA16" i="25"/>
  <c r="BC13" i="25"/>
  <c r="O10" i="25"/>
  <c r="AW21" i="25"/>
  <c r="I22" i="25"/>
  <c r="H30" i="25"/>
  <c r="AV27" i="25"/>
  <c r="AU33" i="25"/>
  <c r="AU32" i="25"/>
  <c r="BC26" i="25"/>
  <c r="O29" i="25"/>
  <c r="N22" i="25"/>
  <c r="BB21" i="25"/>
  <c r="BB29" i="25"/>
  <c r="N32" i="25"/>
  <c r="L18" i="25"/>
  <c r="AZ19" i="25"/>
  <c r="BB28" i="25"/>
  <c r="N31" i="25"/>
  <c r="BA53" i="25"/>
  <c r="BB43" i="25"/>
  <c r="AY49" i="25"/>
  <c r="AW60" i="25"/>
  <c r="AX62" i="25"/>
  <c r="AY61" i="25"/>
  <c r="AT68" i="25"/>
  <c r="AX18" i="25"/>
  <c r="J17" i="25"/>
  <c r="AV67" i="25"/>
  <c r="G36" i="25"/>
  <c r="AU31" i="25"/>
  <c r="AT12" i="25"/>
  <c r="AT16" i="25"/>
  <c r="F15" i="25"/>
  <c r="I12" i="25"/>
  <c r="AW15" i="25"/>
  <c r="BC19" i="25"/>
  <c r="O18" i="25"/>
  <c r="AW25" i="25"/>
  <c r="I26" i="25"/>
  <c r="AW24" i="25"/>
  <c r="AY33" i="25"/>
  <c r="AY32" i="25"/>
  <c r="O23" i="25"/>
  <c r="BC22" i="25"/>
  <c r="O26" i="25"/>
  <c r="BC25" i="25"/>
  <c r="AW48" i="25"/>
  <c r="AV26" i="25"/>
  <c r="H29" i="25"/>
  <c r="BC32" i="25"/>
  <c r="O37" i="25"/>
  <c r="AW42" i="25"/>
  <c r="AW41" i="25"/>
  <c r="BC47" i="25"/>
  <c r="AX53" i="25"/>
  <c r="AV56" i="25"/>
  <c r="AY60" i="25"/>
  <c r="AY59" i="25"/>
  <c r="AT62" i="25"/>
  <c r="AT55" i="25"/>
  <c r="AT54" i="25"/>
  <c r="AZ59" i="25"/>
  <c r="AZ58" i="25"/>
  <c r="AV18" i="25"/>
  <c r="H17" i="25"/>
  <c r="AZ29" i="25"/>
  <c r="L32" i="25"/>
  <c r="AZ28" i="25"/>
  <c r="AV13" i="25"/>
  <c r="H10" i="25"/>
  <c r="AX11" i="25"/>
  <c r="J8" i="25"/>
  <c r="AZ34" i="25"/>
  <c r="AV29" i="25"/>
  <c r="H32" i="25"/>
  <c r="AV33" i="25"/>
  <c r="AX22" i="25"/>
  <c r="AZ48" i="25"/>
  <c r="F26" i="25"/>
  <c r="AT25" i="25"/>
  <c r="AW30" i="25"/>
  <c r="I33" i="25"/>
  <c r="AY42" i="25"/>
  <c r="AW50" i="25"/>
  <c r="AZ39" i="25"/>
  <c r="AW45" i="25"/>
  <c r="BC51" i="25"/>
  <c r="BA60" i="25"/>
  <c r="BB69" i="25"/>
  <c r="AV62" i="25"/>
  <c r="AZ62" i="25"/>
  <c r="BB59" i="25"/>
  <c r="F17" i="25"/>
  <c r="AT18" i="25"/>
  <c r="L25" i="25"/>
  <c r="AZ24" i="25"/>
  <c r="BC12" i="25"/>
  <c r="O9" i="25"/>
  <c r="BC16" i="25"/>
  <c r="O15" i="25"/>
  <c r="AZ20" i="25"/>
  <c r="L19" i="25"/>
  <c r="M12" i="25"/>
  <c r="BA15" i="25"/>
  <c r="AW17" i="25"/>
  <c r="I16" i="25"/>
  <c r="AZ26" i="25"/>
  <c r="L29" i="25"/>
  <c r="AZ25" i="25"/>
  <c r="BB33" i="25"/>
  <c r="O16" i="25"/>
  <c r="BC17" i="25"/>
  <c r="AU22" i="25"/>
  <c r="G23" i="25"/>
  <c r="AU17" i="25"/>
  <c r="G16" i="25"/>
  <c r="AY28" i="25"/>
  <c r="K31" i="25"/>
  <c r="AY27" i="25"/>
  <c r="BA42" i="25"/>
  <c r="BA41" i="25"/>
  <c r="AY35" i="25"/>
  <c r="AX58" i="25"/>
  <c r="AX57" i="25"/>
  <c r="AZ18" i="25"/>
  <c r="L17" i="25"/>
  <c r="AW32" i="25"/>
  <c r="AW31" i="25"/>
  <c r="I37" i="25"/>
  <c r="AZ12" i="25"/>
  <c r="L9" i="25"/>
  <c r="AZ16" i="25"/>
  <c r="L15" i="25"/>
  <c r="BB13" i="25"/>
  <c r="N10" i="25"/>
  <c r="H22" i="25"/>
  <c r="AV21" i="25"/>
  <c r="AW27" i="25"/>
  <c r="I30" i="25"/>
  <c r="BB30" i="25"/>
  <c r="N33" i="25"/>
  <c r="O22" i="25"/>
  <c r="BC21" i="25"/>
  <c r="BC29" i="25"/>
  <c r="O32" i="25"/>
  <c r="AZ36" i="25"/>
  <c r="AX40" i="25"/>
  <c r="AX39" i="25"/>
  <c r="BA19" i="25"/>
  <c r="M18" i="25"/>
  <c r="BC28" i="25"/>
  <c r="O31" i="25"/>
  <c r="BC43" i="25"/>
  <c r="AX49" i="25"/>
  <c r="BB63" i="25"/>
  <c r="AY62" i="25"/>
  <c r="AX61" i="25"/>
  <c r="AU68" i="25"/>
  <c r="AU67" i="25"/>
  <c r="BA11" i="25"/>
  <c r="K17" i="25"/>
  <c r="AY18" i="25"/>
  <c r="AY17" i="25"/>
  <c r="AU11" i="25"/>
  <c r="G8" i="25"/>
  <c r="AZ13" i="25"/>
  <c r="L10" i="25"/>
  <c r="AW20" i="25"/>
  <c r="AW19" i="25"/>
  <c r="I19" i="25"/>
  <c r="AY16" i="25"/>
  <c r="K15" i="25"/>
  <c r="AZ22" i="25"/>
  <c r="L23" i="25"/>
  <c r="BB31" i="25"/>
  <c r="N36" i="25"/>
  <c r="AU38" i="25"/>
  <c r="N30" i="25"/>
  <c r="BB27" i="25"/>
  <c r="AX34" i="25"/>
  <c r="AU40" i="25"/>
  <c r="F22" i="25"/>
  <c r="AT21" i="25"/>
  <c r="L36" i="25"/>
  <c r="AZ31" i="25"/>
  <c r="AW36" i="25"/>
  <c r="AW35" i="25"/>
  <c r="AV42" i="25"/>
  <c r="BB53" i="25"/>
  <c r="AT43" i="25"/>
  <c r="AU45" i="25"/>
  <c r="AX60" i="25"/>
  <c r="AX59" i="25"/>
  <c r="AV60" i="25"/>
  <c r="AU62" i="25"/>
  <c r="AU55" i="25"/>
  <c r="BC67" i="25"/>
  <c r="AX68" i="25"/>
  <c r="AX67" i="25"/>
  <c r="BC14" i="25"/>
  <c r="O11" i="25"/>
  <c r="O8" i="25"/>
  <c r="BC11" i="25"/>
  <c r="AV12" i="25"/>
  <c r="H9" i="25"/>
  <c r="AV16" i="25"/>
  <c r="H15" i="25"/>
  <c r="F19" i="25"/>
  <c r="AT20" i="25"/>
  <c r="AT19" i="25"/>
  <c r="BC15" i="25"/>
  <c r="O12" i="25"/>
  <c r="BA25" i="25"/>
  <c r="AW29" i="25"/>
  <c r="AW28" i="25"/>
  <c r="I32" i="25"/>
  <c r="F33" i="25"/>
  <c r="AT30" i="25"/>
  <c r="BA48" i="25"/>
  <c r="AU25" i="25"/>
  <c r="G26" i="25"/>
  <c r="AU24" i="25"/>
  <c r="AV30" i="25"/>
  <c r="H33" i="25"/>
  <c r="AT42" i="25"/>
  <c r="AV50" i="25"/>
  <c r="AY41" i="25"/>
  <c r="AT47" i="25"/>
  <c r="AX37" i="25"/>
  <c r="AW47" i="25"/>
  <c r="AW56" i="25"/>
  <c r="BA56" i="25"/>
  <c r="AZ68" i="25"/>
  <c r="AT67" i="25"/>
  <c r="AY48" i="24"/>
  <c r="AY47" i="24"/>
  <c r="G19" i="24"/>
  <c r="AU20" i="24"/>
  <c r="AW17" i="24"/>
  <c r="I16" i="24"/>
  <c r="N26" i="24"/>
  <c r="BB25" i="24"/>
  <c r="AV30" i="24"/>
  <c r="H33" i="24"/>
  <c r="AY28" i="24"/>
  <c r="AY27" i="24"/>
  <c r="K31" i="24"/>
  <c r="AX23" i="24"/>
  <c r="J24" i="24"/>
  <c r="BB26" i="24"/>
  <c r="N29" i="24"/>
  <c r="AW37" i="24"/>
  <c r="AW36" i="24"/>
  <c r="AV59" i="24"/>
  <c r="BB68" i="24"/>
  <c r="BB67" i="24"/>
  <c r="AW58" i="24"/>
  <c r="AT56" i="24"/>
  <c r="BB30" i="24"/>
  <c r="N33" i="24"/>
  <c r="AV39" i="24"/>
  <c r="AT55" i="24"/>
  <c r="AW11" i="24"/>
  <c r="I8" i="24"/>
  <c r="AZ13" i="24"/>
  <c r="L10" i="24"/>
  <c r="AV12" i="24"/>
  <c r="H9" i="24"/>
  <c r="AT16" i="24"/>
  <c r="F15" i="24"/>
  <c r="AT15" i="24"/>
  <c r="M11" i="24"/>
  <c r="BA14" i="24"/>
  <c r="AW23" i="24"/>
  <c r="I24" i="24"/>
  <c r="BC28" i="24"/>
  <c r="O31" i="24"/>
  <c r="AZ49" i="24"/>
  <c r="AZ48" i="24"/>
  <c r="AZ39" i="24"/>
  <c r="AU50" i="24"/>
  <c r="BC57" i="24"/>
  <c r="BC56" i="24"/>
  <c r="AW54" i="24"/>
  <c r="BA65" i="24"/>
  <c r="AZ56" i="24"/>
  <c r="AU48" i="24"/>
  <c r="AV63" i="24"/>
  <c r="AV64" i="24"/>
  <c r="AT62" i="24"/>
  <c r="BB24" i="24"/>
  <c r="N25" i="24"/>
  <c r="F22" i="24"/>
  <c r="AT21" i="24"/>
  <c r="AX20" i="24"/>
  <c r="J19" i="24"/>
  <c r="BA12" i="24"/>
  <c r="M9" i="24"/>
  <c r="AW19" i="24"/>
  <c r="I18" i="24"/>
  <c r="AX18" i="24"/>
  <c r="J17" i="24"/>
  <c r="BC15" i="24"/>
  <c r="O12" i="24"/>
  <c r="N22" i="24"/>
  <c r="BB21" i="24"/>
  <c r="BB31" i="24"/>
  <c r="N36" i="24"/>
  <c r="AY40" i="24"/>
  <c r="AT36" i="24"/>
  <c r="AT35" i="24"/>
  <c r="BA11" i="24"/>
  <c r="M8" i="24"/>
  <c r="AW20" i="24"/>
  <c r="I19" i="24"/>
  <c r="AZ16" i="24"/>
  <c r="L15" i="24"/>
  <c r="AV13" i="24"/>
  <c r="H10" i="24"/>
  <c r="K10" i="24"/>
  <c r="AY13" i="24"/>
  <c r="BB19" i="24"/>
  <c r="N18" i="24"/>
  <c r="G29" i="24"/>
  <c r="AU26" i="24"/>
  <c r="AU25" i="24"/>
  <c r="AU40" i="24"/>
  <c r="H23" i="24"/>
  <c r="AV22" i="24"/>
  <c r="AV21" i="24"/>
  <c r="AX34" i="24"/>
  <c r="BB33" i="24"/>
  <c r="N38" i="24"/>
  <c r="AV56" i="24"/>
  <c r="AT39" i="24"/>
  <c r="AX37" i="24"/>
  <c r="AT46" i="24"/>
  <c r="BB44" i="24"/>
  <c r="AX55" i="24"/>
  <c r="AU55" i="24"/>
  <c r="AX58" i="24"/>
  <c r="AX57" i="24"/>
  <c r="BA64" i="24"/>
  <c r="BA63" i="24"/>
  <c r="AY54" i="24"/>
  <c r="AX66" i="24"/>
  <c r="BC34" i="24"/>
  <c r="AW49" i="24"/>
  <c r="AW68" i="24"/>
  <c r="BB56" i="24"/>
  <c r="AW32" i="24"/>
  <c r="I37" i="24"/>
  <c r="AW31" i="24"/>
  <c r="AX19" i="24"/>
  <c r="J18" i="24"/>
  <c r="AU13" i="24"/>
  <c r="G10" i="24"/>
  <c r="AT19" i="24"/>
  <c r="F18" i="24"/>
  <c r="AV14" i="24"/>
  <c r="H11" i="24"/>
  <c r="BC25" i="24"/>
  <c r="O26" i="24"/>
  <c r="AW30" i="24"/>
  <c r="I33" i="24"/>
  <c r="AW29" i="24"/>
  <c r="K24" i="24"/>
  <c r="AY23" i="24"/>
  <c r="AY22" i="24"/>
  <c r="BB46" i="24"/>
  <c r="BC26" i="24"/>
  <c r="O29" i="24"/>
  <c r="BA38" i="24"/>
  <c r="AV37" i="24"/>
  <c r="AV36" i="24"/>
  <c r="BA37" i="24"/>
  <c r="BA36" i="24"/>
  <c r="AV65" i="24"/>
  <c r="AV51" i="24"/>
  <c r="BC30" i="24"/>
  <c r="O33" i="24"/>
  <c r="AV27" i="24"/>
  <c r="H30" i="24"/>
  <c r="AZ18" i="24"/>
  <c r="L17" i="24"/>
  <c r="AZ17" i="24"/>
  <c r="I9" i="24"/>
  <c r="AW12" i="24"/>
  <c r="BB20" i="24"/>
  <c r="N19" i="24"/>
  <c r="AT22" i="24"/>
  <c r="F23" i="24"/>
  <c r="AV26" i="24"/>
  <c r="AV25" i="24"/>
  <c r="H29" i="24"/>
  <c r="BA49" i="24"/>
  <c r="AY41" i="24"/>
  <c r="AT50" i="24"/>
  <c r="AT68" i="24"/>
  <c r="AV53" i="24"/>
  <c r="BA68" i="24"/>
  <c r="AT48" i="24"/>
  <c r="AW64" i="24"/>
  <c r="AW63" i="24"/>
  <c r="AU62" i="24"/>
  <c r="BC24" i="24"/>
  <c r="O25" i="24"/>
  <c r="BB60" i="24"/>
  <c r="BB59" i="24"/>
  <c r="AU21" i="24"/>
  <c r="G22" i="24"/>
  <c r="K19" i="24"/>
  <c r="AY20" i="24"/>
  <c r="AV16" i="24"/>
  <c r="H15" i="24"/>
  <c r="AY18" i="24"/>
  <c r="AY17" i="24"/>
  <c r="K17" i="24"/>
  <c r="BB15" i="24"/>
  <c r="N12" i="24"/>
  <c r="BC21" i="24"/>
  <c r="O22" i="24"/>
  <c r="BC31" i="24"/>
  <c r="O36" i="24"/>
  <c r="AX40" i="24"/>
  <c r="AU36" i="24"/>
  <c r="AZ11" i="24"/>
  <c r="L8" i="24"/>
  <c r="AV20" i="24"/>
  <c r="H19" i="24"/>
  <c r="M15" i="24"/>
  <c r="BA16" i="24"/>
  <c r="AW13" i="24"/>
  <c r="I10" i="24"/>
  <c r="AX13" i="24"/>
  <c r="J10" i="24"/>
  <c r="BC19" i="24"/>
  <c r="O18" i="24"/>
  <c r="AT40" i="24"/>
  <c r="AT30" i="24"/>
  <c r="F33" i="24"/>
  <c r="BC33" i="24"/>
  <c r="O38" i="24"/>
  <c r="AZ41" i="24"/>
  <c r="BA32" i="24"/>
  <c r="BA31" i="24"/>
  <c r="M37" i="24"/>
  <c r="AY45" i="24"/>
  <c r="AY44" i="24"/>
  <c r="AX64" i="24"/>
  <c r="AU39" i="24"/>
  <c r="AU38" i="24"/>
  <c r="AY37" i="24"/>
  <c r="AY36" i="24"/>
  <c r="BB51" i="24"/>
  <c r="BB48" i="24"/>
  <c r="AY58" i="24"/>
  <c r="AY57" i="24"/>
  <c r="AX54" i="24"/>
  <c r="AY66" i="24"/>
  <c r="BB63" i="24"/>
  <c r="AY34" i="24"/>
  <c r="AT45" i="24"/>
  <c r="AZ60" i="24"/>
  <c r="BA44" i="24"/>
  <c r="BA43" i="24"/>
  <c r="AX47" i="24"/>
  <c r="H37" i="24"/>
  <c r="AV32" i="24"/>
  <c r="AY19" i="24"/>
  <c r="K18" i="24"/>
  <c r="F10" i="24"/>
  <c r="AT13" i="24"/>
  <c r="AT12" i="24"/>
  <c r="G18" i="24"/>
  <c r="AU19" i="24"/>
  <c r="AW14" i="24"/>
  <c r="I11" i="24"/>
  <c r="L25" i="24"/>
  <c r="AZ24" i="24"/>
  <c r="BB27" i="24"/>
  <c r="N30" i="24"/>
  <c r="AX31" i="24"/>
  <c r="J36" i="24"/>
  <c r="AW40" i="24"/>
  <c r="AV29" i="24"/>
  <c r="AX30" i="24"/>
  <c r="J33" i="24"/>
  <c r="AX29" i="24"/>
  <c r="AV45" i="24"/>
  <c r="AV44" i="24"/>
  <c r="BA53" i="24"/>
  <c r="AZ37" i="24"/>
  <c r="AZ36" i="24"/>
  <c r="L29" i="24"/>
  <c r="AZ26" i="24"/>
  <c r="AU57" i="24"/>
  <c r="BC53" i="24"/>
  <c r="AZ66" i="24"/>
  <c r="AX62" i="24"/>
  <c r="AW27" i="24"/>
  <c r="I30" i="24"/>
  <c r="BA18" i="24"/>
  <c r="M17" i="24"/>
  <c r="BA17" i="24"/>
  <c r="AZ19" i="24"/>
  <c r="L18" i="24"/>
  <c r="O19" i="24"/>
  <c r="BC20" i="24"/>
  <c r="G23" i="24"/>
  <c r="AU22" i="24"/>
  <c r="AW26" i="24"/>
  <c r="AW25" i="24"/>
  <c r="I29" i="24"/>
  <c r="BB23" i="24"/>
  <c r="N24" i="24"/>
  <c r="BA34" i="24"/>
  <c r="BA33" i="24"/>
  <c r="AZ45" i="24"/>
  <c r="AX41" i="24"/>
  <c r="AW46" i="24"/>
  <c r="BB43" i="24"/>
  <c r="BB42" i="24"/>
  <c r="BC52" i="24"/>
  <c r="AX59" i="24"/>
  <c r="AV61" i="24"/>
  <c r="AU68" i="24"/>
  <c r="AW53" i="24"/>
  <c r="BC69" i="24"/>
  <c r="AT66" i="24"/>
  <c r="AT65" i="24"/>
  <c r="N23" i="24"/>
  <c r="BB22" i="24"/>
  <c r="BB39" i="24"/>
  <c r="AZ29" i="24"/>
  <c r="L32" i="24"/>
  <c r="AV15" i="24"/>
  <c r="H12" i="24"/>
  <c r="I15" i="24"/>
  <c r="AW16" i="24"/>
  <c r="AY12" i="24"/>
  <c r="K9" i="24"/>
  <c r="AV18" i="24"/>
  <c r="H17" i="24"/>
  <c r="BB17" i="24"/>
  <c r="N16" i="24"/>
  <c r="N32" i="24"/>
  <c r="BB29" i="24"/>
  <c r="AW57" i="24"/>
  <c r="AX33" i="24"/>
  <c r="J38" i="24"/>
  <c r="M12" i="24"/>
  <c r="BA15" i="24"/>
  <c r="AZ28" i="24"/>
  <c r="AT18" i="24"/>
  <c r="F17" i="24"/>
  <c r="K15" i="24"/>
  <c r="AY16" i="24"/>
  <c r="AZ23" i="24"/>
  <c r="AT31" i="24"/>
  <c r="F36" i="24"/>
  <c r="AU30" i="24"/>
  <c r="G33" i="24"/>
  <c r="AU29" i="24"/>
  <c r="BA41" i="24"/>
  <c r="AZ32" i="24"/>
  <c r="L37" i="24"/>
  <c r="AX45" i="24"/>
  <c r="AX44" i="24"/>
  <c r="AT32" i="24"/>
  <c r="F37" i="24"/>
  <c r="AT60" i="24"/>
  <c r="AW39" i="24"/>
  <c r="BB50" i="24"/>
  <c r="BC51" i="24"/>
  <c r="BC48" i="24"/>
  <c r="BC59" i="24"/>
  <c r="BC61" i="24"/>
  <c r="BC67" i="24"/>
  <c r="BC63" i="24"/>
  <c r="K37" i="24"/>
  <c r="AY32" i="24"/>
  <c r="BB38" i="24"/>
  <c r="AU45" i="24"/>
  <c r="AU44" i="24"/>
  <c r="BA60" i="24"/>
  <c r="AZ44" i="24"/>
  <c r="AZ43" i="24"/>
  <c r="AX53" i="24"/>
  <c r="AX52" i="24"/>
  <c r="AW52" i="24"/>
  <c r="AW51" i="24"/>
  <c r="F19" i="24"/>
  <c r="AT20" i="24"/>
  <c r="H16" i="24"/>
  <c r="AV17" i="24"/>
  <c r="BA24" i="24"/>
  <c r="M25" i="24"/>
  <c r="BC27" i="24"/>
  <c r="O30" i="24"/>
  <c r="K36" i="24"/>
  <c r="AY31" i="24"/>
  <c r="AX28" i="24"/>
  <c r="J31" i="24"/>
  <c r="AY30" i="24"/>
  <c r="AY29" i="24"/>
  <c r="K33" i="24"/>
  <c r="BA26" i="24"/>
  <c r="BA25" i="24"/>
  <c r="M29" i="24"/>
  <c r="AY63" i="24"/>
  <c r="AY62" i="24"/>
  <c r="AV11" i="24"/>
  <c r="H8" i="24"/>
  <c r="BA13" i="24"/>
  <c r="M10" i="24"/>
  <c r="BA19" i="24"/>
  <c r="M18" i="24"/>
  <c r="G15" i="24"/>
  <c r="AU16" i="24"/>
  <c r="AZ14" i="24"/>
  <c r="L11" i="24"/>
  <c r="AV23" i="24"/>
  <c r="H24" i="24"/>
  <c r="AX27" i="24"/>
  <c r="BB28" i="24"/>
  <c r="N31" i="24"/>
  <c r="BC23" i="24"/>
  <c r="O24" i="24"/>
  <c r="AV35" i="24"/>
  <c r="AV34" i="24"/>
  <c r="AZ34" i="24"/>
  <c r="AZ33" i="24"/>
  <c r="AZ53" i="24"/>
  <c r="BB52" i="24"/>
  <c r="BA56" i="24"/>
  <c r="BA55" i="24"/>
  <c r="O23" i="24"/>
  <c r="BC22" i="24"/>
  <c r="BC39" i="24"/>
  <c r="BC38" i="24"/>
  <c r="BA29" i="24"/>
  <c r="M32" i="24"/>
  <c r="AW15" i="24"/>
  <c r="I12" i="24"/>
  <c r="AZ12" i="24"/>
  <c r="L9" i="24"/>
  <c r="AV19" i="24"/>
  <c r="H18" i="24"/>
  <c r="AX12" i="24"/>
  <c r="AX11" i="24"/>
  <c r="J9" i="24"/>
  <c r="AW18" i="24"/>
  <c r="I17" i="24"/>
  <c r="O16" i="24"/>
  <c r="BC17" i="24"/>
  <c r="BC29" i="24"/>
  <c r="O32" i="24"/>
  <c r="AY33" i="24"/>
  <c r="K38" i="24"/>
  <c r="AZ15" i="24"/>
  <c r="L12" i="24"/>
  <c r="AU12" i="24"/>
  <c r="AU18" i="24"/>
  <c r="G17" i="24"/>
  <c r="AU17" i="24"/>
  <c r="AX16" i="24"/>
  <c r="J15" i="24"/>
  <c r="AX15" i="24"/>
  <c r="AT26" i="24"/>
  <c r="F29" i="24"/>
  <c r="AU31" i="24"/>
  <c r="G36" i="24"/>
  <c r="AW22" i="24"/>
  <c r="AW21" i="24"/>
  <c r="I23" i="24"/>
  <c r="AX22" i="24"/>
  <c r="BC42" i="24"/>
  <c r="AU32" i="24"/>
  <c r="G37" i="24"/>
  <c r="AU60" i="24"/>
  <c r="AU59" i="24"/>
  <c r="AU46" i="24"/>
  <c r="AY55" i="24"/>
  <c r="AU65" i="24"/>
  <c r="AU53" i="24"/>
  <c r="AU52" i="24"/>
  <c r="AZ55" i="24"/>
  <c r="AZ64" i="24"/>
  <c r="AZ63" i="24"/>
  <c r="AW44" i="24"/>
  <c r="BB61" i="24"/>
  <c r="AZ25" i="24"/>
  <c r="AX32" i="24"/>
  <c r="J37" i="24"/>
  <c r="BB34" i="24"/>
  <c r="AV49" i="24"/>
  <c r="AV68" i="24"/>
  <c r="AZ68" i="24"/>
  <c r="AY53" i="24"/>
  <c r="AY52" i="24"/>
  <c r="AU12" i="23"/>
  <c r="G9" i="23"/>
  <c r="AY14" i="23"/>
  <c r="K11" i="23"/>
  <c r="AV16" i="23"/>
  <c r="H15" i="23"/>
  <c r="AU19" i="23"/>
  <c r="G18" i="23"/>
  <c r="AT25" i="23"/>
  <c r="F26" i="23"/>
  <c r="AX22" i="23"/>
  <c r="J23" i="23"/>
  <c r="AT20" i="23"/>
  <c r="F19" i="23"/>
  <c r="G31" i="23"/>
  <c r="AU28" i="23"/>
  <c r="BB24" i="23"/>
  <c r="N25" i="23"/>
  <c r="AZ38" i="23"/>
  <c r="AZ37" i="23"/>
  <c r="AU47" i="23"/>
  <c r="AT37" i="23"/>
  <c r="AU44" i="23"/>
  <c r="AU43" i="23"/>
  <c r="AW52" i="23"/>
  <c r="AZ57" i="23"/>
  <c r="AV64" i="23"/>
  <c r="AV61" i="23"/>
  <c r="AW13" i="23"/>
  <c r="I10" i="23"/>
  <c r="BB11" i="23"/>
  <c r="N8" i="23"/>
  <c r="BB12" i="23"/>
  <c r="N9" i="23"/>
  <c r="BA24" i="23"/>
  <c r="BA23" i="23"/>
  <c r="M25" i="23"/>
  <c r="AY19" i="23"/>
  <c r="K18" i="23"/>
  <c r="AY25" i="23"/>
  <c r="K26" i="23"/>
  <c r="BC17" i="23"/>
  <c r="O16" i="23"/>
  <c r="AW22" i="23"/>
  <c r="AW21" i="23"/>
  <c r="I23" i="23"/>
  <c r="BA25" i="23"/>
  <c r="M26" i="23"/>
  <c r="BB30" i="23"/>
  <c r="N33" i="23"/>
  <c r="AU27" i="23"/>
  <c r="G30" i="23"/>
  <c r="AX40" i="23"/>
  <c r="BA50" i="23"/>
  <c r="AW40" i="23"/>
  <c r="BB43" i="23"/>
  <c r="AW51" i="23"/>
  <c r="BB61" i="23"/>
  <c r="AT50" i="23"/>
  <c r="AW50" i="23"/>
  <c r="AW54" i="23"/>
  <c r="AY33" i="23"/>
  <c r="AY52" i="23"/>
  <c r="BA56" i="23"/>
  <c r="BB57" i="23"/>
  <c r="AV59" i="23"/>
  <c r="AV67" i="23"/>
  <c r="BA13" i="23"/>
  <c r="M10" i="23"/>
  <c r="BB65" i="23"/>
  <c r="AV11" i="23"/>
  <c r="H8" i="23"/>
  <c r="AX11" i="23"/>
  <c r="J8" i="23"/>
  <c r="N11" i="23"/>
  <c r="BB14" i="23"/>
  <c r="AW18" i="23"/>
  <c r="I17" i="23"/>
  <c r="AU21" i="23"/>
  <c r="G22" i="23"/>
  <c r="BB26" i="23"/>
  <c r="N29" i="23"/>
  <c r="AU17" i="23"/>
  <c r="G16" i="23"/>
  <c r="AZ26" i="23"/>
  <c r="L29" i="23"/>
  <c r="AU30" i="23"/>
  <c r="G33" i="23"/>
  <c r="J25" i="23"/>
  <c r="AX24" i="23"/>
  <c r="BB41" i="23"/>
  <c r="AW38" i="23"/>
  <c r="AX66" i="23"/>
  <c r="AX65" i="23"/>
  <c r="AV44" i="23"/>
  <c r="AV43" i="23"/>
  <c r="AX54" i="23"/>
  <c r="BC33" i="23"/>
  <c r="AZ52" i="23"/>
  <c r="BB55" i="23"/>
  <c r="AU57" i="23"/>
  <c r="AT65" i="23"/>
  <c r="AU11" i="23"/>
  <c r="AX63" i="23"/>
  <c r="AW17" i="23"/>
  <c r="I16" i="23"/>
  <c r="AW12" i="23"/>
  <c r="I9" i="23"/>
  <c r="AZ14" i="23"/>
  <c r="L11" i="23"/>
  <c r="BB19" i="23"/>
  <c r="N18" i="23"/>
  <c r="BC25" i="23"/>
  <c r="O26" i="23"/>
  <c r="F23" i="23"/>
  <c r="AT22" i="23"/>
  <c r="AX16" i="23"/>
  <c r="J15" i="23"/>
  <c r="AX15" i="23"/>
  <c r="BC20" i="23"/>
  <c r="O19" i="23"/>
  <c r="BC23" i="23"/>
  <c r="O24" i="23"/>
  <c r="AT29" i="23"/>
  <c r="F32" i="23"/>
  <c r="AU18" i="23"/>
  <c r="G17" i="23"/>
  <c r="BA32" i="23"/>
  <c r="M37" i="23"/>
  <c r="BA31" i="23"/>
  <c r="BA35" i="23"/>
  <c r="BA41" i="23"/>
  <c r="AY45" i="23"/>
  <c r="AV58" i="23"/>
  <c r="AZ62" i="23"/>
  <c r="BC44" i="23"/>
  <c r="AT49" i="23"/>
  <c r="AX60" i="23"/>
  <c r="AX59" i="23"/>
  <c r="BA34" i="23"/>
  <c r="BA33" i="23"/>
  <c r="AU52" i="23"/>
  <c r="AT55" i="23"/>
  <c r="AT59" i="23"/>
  <c r="BA68" i="23"/>
  <c r="BA65" i="23"/>
  <c r="AT12" i="23"/>
  <c r="AT11" i="23"/>
  <c r="AX14" i="23"/>
  <c r="J11" i="23"/>
  <c r="J29" i="23"/>
  <c r="AX26" i="23"/>
  <c r="AY22" i="23"/>
  <c r="K23" i="23"/>
  <c r="AU20" i="23"/>
  <c r="G19" i="23"/>
  <c r="AT28" i="23"/>
  <c r="F31" i="23"/>
  <c r="BC24" i="23"/>
  <c r="O25" i="23"/>
  <c r="BB49" i="23"/>
  <c r="BC13" i="23"/>
  <c r="O10" i="23"/>
  <c r="AV32" i="23"/>
  <c r="H37" i="23"/>
  <c r="AZ29" i="23"/>
  <c r="AZ28" i="23"/>
  <c r="L32" i="23"/>
  <c r="AU14" i="23"/>
  <c r="G11" i="23"/>
  <c r="BB21" i="23"/>
  <c r="N22" i="23"/>
  <c r="I12" i="23"/>
  <c r="AW15" i="23"/>
  <c r="J19" i="23"/>
  <c r="AX20" i="23"/>
  <c r="AX23" i="23"/>
  <c r="J24" i="23"/>
  <c r="J31" i="23"/>
  <c r="AX28" i="23"/>
  <c r="AT24" i="23"/>
  <c r="F25" i="23"/>
  <c r="BC53" i="23"/>
  <c r="BC52" i="23"/>
  <c r="BC45" i="23"/>
  <c r="BB52" i="23"/>
  <c r="AU61" i="23"/>
  <c r="AW63" i="23"/>
  <c r="AX27" i="23"/>
  <c r="AU16" i="23"/>
  <c r="G15" i="23"/>
  <c r="BA12" i="23"/>
  <c r="M9" i="23"/>
  <c r="H25" i="23"/>
  <c r="AV24" i="23"/>
  <c r="N23" i="23"/>
  <c r="BB22" i="23"/>
  <c r="AZ19" i="23"/>
  <c r="L18" i="23"/>
  <c r="BA26" i="23"/>
  <c r="M29" i="23"/>
  <c r="AT30" i="23"/>
  <c r="F33" i="23"/>
  <c r="AY24" i="23"/>
  <c r="K25" i="23"/>
  <c r="AV38" i="23"/>
  <c r="AY66" i="23"/>
  <c r="AY65" i="23"/>
  <c r="AX37" i="23"/>
  <c r="AT57" i="23"/>
  <c r="BB69" i="23"/>
  <c r="BC59" i="23"/>
  <c r="BC15" i="23"/>
  <c r="O12" i="23"/>
  <c r="AY12" i="23"/>
  <c r="K9" i="23"/>
  <c r="BC19" i="23"/>
  <c r="O18" i="23"/>
  <c r="BB25" i="23"/>
  <c r="N26" i="23"/>
  <c r="AU22" i="23"/>
  <c r="G23" i="23"/>
  <c r="J16" i="23"/>
  <c r="AX17" i="23"/>
  <c r="AZ21" i="23"/>
  <c r="L22" i="23"/>
  <c r="BC28" i="23"/>
  <c r="O31" i="23"/>
  <c r="J33" i="23"/>
  <c r="AX30" i="23"/>
  <c r="L30" i="23"/>
  <c r="AZ27" i="23"/>
  <c r="J36" i="23"/>
  <c r="AX31" i="23"/>
  <c r="AT34" i="23"/>
  <c r="AU39" i="23"/>
  <c r="BA37" i="23"/>
  <c r="BA46" i="23"/>
  <c r="BA47" i="23"/>
  <c r="AX46" i="23"/>
  <c r="BA62" i="23"/>
  <c r="BB44" i="23"/>
  <c r="AU65" i="23"/>
  <c r="BB67" i="23"/>
  <c r="AZ65" i="23"/>
  <c r="AU13" i="23"/>
  <c r="G10" i="23"/>
  <c r="AV37" i="23"/>
  <c r="AV36" i="23"/>
  <c r="AT31" i="23"/>
  <c r="F36" i="23"/>
  <c r="AV14" i="23"/>
  <c r="H11" i="23"/>
  <c r="AY26" i="23"/>
  <c r="K29" i="23"/>
  <c r="BA15" i="23"/>
  <c r="M12" i="23"/>
  <c r="AT23" i="23"/>
  <c r="F24" i="23"/>
  <c r="J32" i="23"/>
  <c r="AX29" i="23"/>
  <c r="AX18" i="23"/>
  <c r="J17" i="23"/>
  <c r="N30" i="23"/>
  <c r="BB27" i="23"/>
  <c r="AW31" i="23"/>
  <c r="I36" i="23"/>
  <c r="BC50" i="23"/>
  <c r="BC49" i="23"/>
  <c r="BB13" i="23"/>
  <c r="N10" i="23"/>
  <c r="AW32" i="23"/>
  <c r="I37" i="23"/>
  <c r="BA29" i="23"/>
  <c r="BA28" i="23"/>
  <c r="M32" i="23"/>
  <c r="AT14" i="23"/>
  <c r="F11" i="23"/>
  <c r="BC21" i="23"/>
  <c r="O22" i="23"/>
  <c r="AV15" i="23"/>
  <c r="H12" i="23"/>
  <c r="AY20" i="23"/>
  <c r="K19" i="23"/>
  <c r="AY23" i="23"/>
  <c r="K24" i="23"/>
  <c r="K31" i="23"/>
  <c r="AY28" i="23"/>
  <c r="AU24" i="23"/>
  <c r="G25" i="23"/>
  <c r="AW41" i="23"/>
  <c r="AU38" i="23"/>
  <c r="AU37" i="23"/>
  <c r="BC34" i="23"/>
  <c r="AW46" i="23"/>
  <c r="BB45" i="23"/>
  <c r="AY55" i="23"/>
  <c r="AT61" i="23"/>
  <c r="BB59" i="23"/>
  <c r="AT16" i="23"/>
  <c r="F15" i="23"/>
  <c r="AT15" i="23"/>
  <c r="AZ12" i="23"/>
  <c r="L9" i="23"/>
  <c r="AW24" i="23"/>
  <c r="I25" i="23"/>
  <c r="AW23" i="23"/>
  <c r="BC22" i="23"/>
  <c r="O23" i="23"/>
  <c r="AU15" i="23"/>
  <c r="BA19" i="23"/>
  <c r="M18" i="23"/>
  <c r="BC29" i="23"/>
  <c r="O32" i="23"/>
  <c r="BB18" i="23"/>
  <c r="N17" i="23"/>
  <c r="H30" i="23"/>
  <c r="AV27" i="23"/>
  <c r="AX32" i="23"/>
  <c r="J37" i="23"/>
  <c r="BB36" i="23"/>
  <c r="AU46" i="23"/>
  <c r="AU45" i="23"/>
  <c r="AV56" i="23"/>
  <c r="AV62" i="23"/>
  <c r="AT43" i="23"/>
  <c r="AT53" i="23"/>
  <c r="AX43" i="23"/>
  <c r="AV49" i="23"/>
  <c r="AV48" i="23"/>
  <c r="BA63" i="23"/>
  <c r="AY13" i="23"/>
  <c r="K10" i="23"/>
  <c r="AY27" i="23"/>
  <c r="BB15" i="23"/>
  <c r="N12" i="23"/>
  <c r="AX12" i="23"/>
  <c r="J9" i="23"/>
  <c r="M15" i="23"/>
  <c r="BA16" i="23"/>
  <c r="AX21" i="23"/>
  <c r="J22" i="23"/>
  <c r="AU26" i="23"/>
  <c r="G29" i="23"/>
  <c r="AY17" i="23"/>
  <c r="K16" i="23"/>
  <c r="BA21" i="23"/>
  <c r="M22" i="23"/>
  <c r="BA20" i="23"/>
  <c r="N31" i="23"/>
  <c r="BB28" i="23"/>
  <c r="AY30" i="23"/>
  <c r="K33" i="23"/>
  <c r="M30" i="23"/>
  <c r="BA27" i="23"/>
  <c r="K36" i="23"/>
  <c r="AY31" i="23"/>
  <c r="AT39" i="23"/>
  <c r="AZ44" i="23"/>
  <c r="AZ43" i="23"/>
  <c r="BC42" i="23"/>
  <c r="AY46" i="23"/>
  <c r="AW43" i="23"/>
  <c r="BC56" i="23"/>
  <c r="BC69" i="23"/>
  <c r="BA61" i="23"/>
  <c r="BA69" i="23"/>
  <c r="AT13" i="23"/>
  <c r="F10" i="23"/>
  <c r="AW37" i="23"/>
  <c r="AW36" i="23"/>
  <c r="AU31" i="23"/>
  <c r="G36" i="23"/>
  <c r="I11" i="23"/>
  <c r="AW14" i="23"/>
  <c r="AW16" i="23"/>
  <c r="I15" i="23"/>
  <c r="AT19" i="23"/>
  <c r="F18" i="23"/>
  <c r="AU25" i="23"/>
  <c r="G26" i="23"/>
  <c r="AZ15" i="23"/>
  <c r="L12" i="23"/>
  <c r="AU23" i="23"/>
  <c r="G24" i="23"/>
  <c r="AY29" i="23"/>
  <c r="K32" i="23"/>
  <c r="AY18" i="23"/>
  <c r="K17" i="23"/>
  <c r="BC27" i="23"/>
  <c r="O30" i="23"/>
  <c r="AV31" i="23"/>
  <c r="H36" i="23"/>
  <c r="AU35" i="23"/>
  <c r="AU34" i="23"/>
  <c r="AY38" i="23"/>
  <c r="AY37" i="23"/>
  <c r="BA57" i="23"/>
  <c r="AV13" i="23"/>
  <c r="H10" i="23"/>
  <c r="BC11" i="23"/>
  <c r="O8" i="23"/>
  <c r="BC12" i="23"/>
  <c r="O9" i="23"/>
  <c r="AZ24" i="23"/>
  <c r="L25" i="23"/>
  <c r="AX19" i="23"/>
  <c r="J18" i="23"/>
  <c r="J26" i="23"/>
  <c r="AX25" i="23"/>
  <c r="N16" i="23"/>
  <c r="BB17" i="23"/>
  <c r="BB16" i="23"/>
  <c r="AV22" i="23"/>
  <c r="H23" i="23"/>
  <c r="AZ25" i="23"/>
  <c r="L26" i="23"/>
  <c r="BC30" i="23"/>
  <c r="O33" i="23"/>
  <c r="F30" i="23"/>
  <c r="AT27" i="23"/>
  <c r="AW30" i="23"/>
  <c r="AV40" i="23"/>
  <c r="AV51" i="23"/>
  <c r="AU50" i="23"/>
  <c r="AV50" i="23"/>
  <c r="AV54" i="23"/>
  <c r="AX33" i="23"/>
  <c r="AX52" i="23"/>
  <c r="AX55" i="23"/>
  <c r="BC57" i="23"/>
  <c r="AW59" i="23"/>
  <c r="AZ13" i="23"/>
  <c r="L10" i="23"/>
  <c r="BC65" i="23"/>
  <c r="AW11" i="23"/>
  <c r="I8" i="23"/>
  <c r="AY11" i="23"/>
  <c r="K8" i="23"/>
  <c r="BC14" i="23"/>
  <c r="O11" i="23"/>
  <c r="AV18" i="23"/>
  <c r="H17" i="23"/>
  <c r="AT21" i="23"/>
  <c r="F22" i="23"/>
  <c r="BC26" i="23"/>
  <c r="O29" i="23"/>
  <c r="F16" i="23"/>
  <c r="AT17" i="23"/>
  <c r="AV23" i="23"/>
  <c r="BB29" i="23"/>
  <c r="N32" i="23"/>
  <c r="BC18" i="23"/>
  <c r="O17" i="23"/>
  <c r="I30" i="23"/>
  <c r="AW27" i="23"/>
  <c r="AY32" i="23"/>
  <c r="K37" i="23"/>
  <c r="BC41" i="23"/>
  <c r="AZ50" i="23"/>
  <c r="BC36" i="23"/>
  <c r="AT46" i="23"/>
  <c r="AX58" i="23"/>
  <c r="AX57" i="23"/>
  <c r="AW62" i="23"/>
  <c r="AV46" i="23"/>
  <c r="AZ49" i="23"/>
  <c r="AZ48" i="23"/>
  <c r="AY54" i="23"/>
  <c r="BB33" i="23"/>
  <c r="AY43" i="23"/>
  <c r="AY42" i="23"/>
  <c r="BA52" i="23"/>
  <c r="BC55" i="23"/>
  <c r="AX61" i="23"/>
  <c r="AW68" i="23"/>
  <c r="BC64" i="23"/>
  <c r="AZ63" i="23"/>
  <c r="AX13" i="23"/>
  <c r="J10" i="23"/>
  <c r="AY63" i="23"/>
  <c r="H16" i="23"/>
  <c r="AV17" i="23"/>
  <c r="AV12" i="23"/>
  <c r="H9" i="23"/>
  <c r="BA14" i="23"/>
  <c r="M11" i="23"/>
  <c r="AZ16" i="23"/>
  <c r="L15" i="23"/>
  <c r="AY21" i="23"/>
  <c r="K22" i="23"/>
  <c r="AT26" i="23"/>
  <c r="F29" i="23"/>
  <c r="AY16" i="23"/>
  <c r="K15" i="23"/>
  <c r="BB20" i="23"/>
  <c r="N19" i="23"/>
  <c r="BB23" i="23"/>
  <c r="N24" i="23"/>
  <c r="AU29" i="23"/>
  <c r="G32" i="23"/>
  <c r="AT18" i="23"/>
  <c r="F17" i="23"/>
  <c r="L37" i="23"/>
  <c r="AZ32" i="23"/>
  <c r="AZ31" i="23"/>
  <c r="AZ35" i="23"/>
  <c r="AZ41" i="23"/>
  <c r="BA44" i="23"/>
  <c r="BA43" i="23"/>
  <c r="BC40" i="23"/>
  <c r="BC39" i="23"/>
  <c r="AX45" i="23"/>
  <c r="AW56" i="23"/>
  <c r="AW66" i="23"/>
  <c r="AU49" i="23"/>
  <c r="BB54" i="23"/>
  <c r="BA60" i="23"/>
  <c r="AT52" i="23"/>
  <c r="AU55" i="23"/>
  <c r="AY61" i="23"/>
  <c r="AU69" i="23"/>
  <c r="AZ61" i="23"/>
  <c r="AZ69" i="23"/>
  <c r="BB20" i="22"/>
  <c r="N19" i="22"/>
  <c r="AW14" i="22"/>
  <c r="AW15" i="22"/>
  <c r="I12" i="22"/>
  <c r="AW21" i="22"/>
  <c r="I22" i="22"/>
  <c r="AU56" i="22"/>
  <c r="AW42" i="22"/>
  <c r="AX15" i="22"/>
  <c r="J12" i="22"/>
  <c r="L23" i="22"/>
  <c r="AZ22" i="22"/>
  <c r="AX27" i="22"/>
  <c r="J30" i="22"/>
  <c r="BB19" i="22"/>
  <c r="N18" i="22"/>
  <c r="BB24" i="22"/>
  <c r="N25" i="22"/>
  <c r="AT15" i="22"/>
  <c r="F12" i="22"/>
  <c r="BC29" i="22"/>
  <c r="O32" i="22"/>
  <c r="M37" i="22"/>
  <c r="BA32" i="22"/>
  <c r="BA38" i="22"/>
  <c r="AT26" i="22"/>
  <c r="F29" i="22"/>
  <c r="AW26" i="22"/>
  <c r="I29" i="22"/>
  <c r="AY26" i="22"/>
  <c r="AY25" i="22"/>
  <c r="K29" i="22"/>
  <c r="BA62" i="22"/>
  <c r="BA61" i="22"/>
  <c r="AW66" i="22"/>
  <c r="AT20" i="22"/>
  <c r="F19" i="22"/>
  <c r="AX13" i="22"/>
  <c r="J10" i="22"/>
  <c r="BC11" i="22"/>
  <c r="O8" i="22"/>
  <c r="BC22" i="22"/>
  <c r="O23" i="22"/>
  <c r="AT27" i="22"/>
  <c r="F30" i="22"/>
  <c r="F18" i="22"/>
  <c r="AT19" i="22"/>
  <c r="AU24" i="22"/>
  <c r="G25" i="22"/>
  <c r="BC12" i="22"/>
  <c r="O9" i="22"/>
  <c r="BC28" i="22"/>
  <c r="O31" i="22"/>
  <c r="M36" i="22"/>
  <c r="BA31" i="22"/>
  <c r="AU33" i="22"/>
  <c r="G38" i="22"/>
  <c r="BC37" i="22"/>
  <c r="AW41" i="22"/>
  <c r="AW36" i="22"/>
  <c r="AX43" i="22"/>
  <c r="AZ34" i="22"/>
  <c r="AW65" i="22"/>
  <c r="AT63" i="22"/>
  <c r="BB69" i="22"/>
  <c r="AW20" i="22"/>
  <c r="I19" i="22"/>
  <c r="BC13" i="22"/>
  <c r="O10" i="22"/>
  <c r="BA49" i="22"/>
  <c r="AX12" i="22"/>
  <c r="J9" i="22"/>
  <c r="AU22" i="22"/>
  <c r="G23" i="22"/>
  <c r="AW22" i="22"/>
  <c r="I23" i="22"/>
  <c r="AT25" i="22"/>
  <c r="F26" i="22"/>
  <c r="AW17" i="22"/>
  <c r="I16" i="22"/>
  <c r="M33" i="22"/>
  <c r="BA30" i="22"/>
  <c r="AU32" i="22"/>
  <c r="G37" i="22"/>
  <c r="BC36" i="22"/>
  <c r="AU38" i="22"/>
  <c r="AT50" i="22"/>
  <c r="AV47" i="22"/>
  <c r="AV46" i="22"/>
  <c r="AX49" i="22"/>
  <c r="AZ61" i="22"/>
  <c r="BA47" i="22"/>
  <c r="BA46" i="22"/>
  <c r="AU63" i="22"/>
  <c r="BB54" i="22"/>
  <c r="AV61" i="22"/>
  <c r="AY67" i="22"/>
  <c r="AT67" i="22"/>
  <c r="AX48" i="22"/>
  <c r="AX47" i="22"/>
  <c r="BC16" i="22"/>
  <c r="O15" i="22"/>
  <c r="AX22" i="22"/>
  <c r="J23" i="22"/>
  <c r="M30" i="22"/>
  <c r="BA27" i="22"/>
  <c r="BA19" i="22"/>
  <c r="M18" i="22"/>
  <c r="BA24" i="22"/>
  <c r="M25" i="22"/>
  <c r="BC15" i="22"/>
  <c r="O12" i="22"/>
  <c r="M32" i="22"/>
  <c r="BA29" i="22"/>
  <c r="AU31" i="22"/>
  <c r="G36" i="22"/>
  <c r="BC35" i="22"/>
  <c r="AV40" i="22"/>
  <c r="AT43" i="22"/>
  <c r="AU34" i="22"/>
  <c r="AY58" i="22"/>
  <c r="AW51" i="22"/>
  <c r="AW64" i="22"/>
  <c r="AW48" i="22"/>
  <c r="AY56" i="22"/>
  <c r="AY63" i="22"/>
  <c r="AZ20" i="22"/>
  <c r="L19" i="22"/>
  <c r="L10" i="22"/>
  <c r="AZ13" i="22"/>
  <c r="AY17" i="22"/>
  <c r="K16" i="22"/>
  <c r="AY15" i="22"/>
  <c r="K12" i="22"/>
  <c r="AY14" i="22"/>
  <c r="BA22" i="22"/>
  <c r="M23" i="22"/>
  <c r="AY27" i="22"/>
  <c r="K30" i="22"/>
  <c r="BC17" i="22"/>
  <c r="O16" i="22"/>
  <c r="BB29" i="22"/>
  <c r="N32" i="22"/>
  <c r="AZ32" i="22"/>
  <c r="L37" i="22"/>
  <c r="AU26" i="22"/>
  <c r="G29" i="22"/>
  <c r="AV36" i="22"/>
  <c r="AT57" i="22"/>
  <c r="AU20" i="22"/>
  <c r="G19" i="22"/>
  <c r="AV12" i="22"/>
  <c r="AV11" i="22"/>
  <c r="H9" i="22"/>
  <c r="AY38" i="22"/>
  <c r="AY37" i="22"/>
  <c r="BB11" i="22"/>
  <c r="N8" i="22"/>
  <c r="BB22" i="22"/>
  <c r="N23" i="22"/>
  <c r="AU27" i="22"/>
  <c r="G30" i="22"/>
  <c r="AU19" i="22"/>
  <c r="G18" i="22"/>
  <c r="BC25" i="22"/>
  <c r="O26" i="22"/>
  <c r="AU17" i="22"/>
  <c r="G16" i="22"/>
  <c r="BB28" i="22"/>
  <c r="N31" i="22"/>
  <c r="AZ31" i="22"/>
  <c r="L36" i="22"/>
  <c r="AT33" i="22"/>
  <c r="F38" i="22"/>
  <c r="BB37" i="22"/>
  <c r="AV41" i="22"/>
  <c r="BC50" i="22"/>
  <c r="BC49" i="22"/>
  <c r="AY51" i="22"/>
  <c r="AV65" i="22"/>
  <c r="BA54" i="22"/>
  <c r="BA53" i="22"/>
  <c r="AZ68" i="22"/>
  <c r="AZ67" i="22"/>
  <c r="H10" i="22"/>
  <c r="AV13" i="22"/>
  <c r="N22" i="22"/>
  <c r="BB21" i="22"/>
  <c r="AY12" i="22"/>
  <c r="K9" i="22"/>
  <c r="AY11" i="22"/>
  <c r="AT22" i="22"/>
  <c r="F23" i="22"/>
  <c r="H30" i="22"/>
  <c r="AV27" i="22"/>
  <c r="AY19" i="22"/>
  <c r="K18" i="22"/>
  <c r="AY24" i="22"/>
  <c r="K25" i="22"/>
  <c r="AU12" i="22"/>
  <c r="G9" i="22"/>
  <c r="AZ30" i="22"/>
  <c r="L33" i="22"/>
  <c r="AT32" i="22"/>
  <c r="F37" i="22"/>
  <c r="BB36" i="22"/>
  <c r="AT38" i="22"/>
  <c r="AY39" i="22"/>
  <c r="AY49" i="22"/>
  <c r="AZ64" i="22"/>
  <c r="AY65" i="22"/>
  <c r="AV57" i="22"/>
  <c r="AV56" i="22"/>
  <c r="BB46" i="22"/>
  <c r="AU60" i="22"/>
  <c r="AW61" i="22"/>
  <c r="AW60" i="22"/>
  <c r="J19" i="22"/>
  <c r="AX20" i="22"/>
  <c r="F10" i="22"/>
  <c r="AT13" i="22"/>
  <c r="AY16" i="22"/>
  <c r="AX28" i="22"/>
  <c r="J31" i="22"/>
  <c r="BC14" i="22"/>
  <c r="O11" i="22"/>
  <c r="AV18" i="22"/>
  <c r="H17" i="22"/>
  <c r="AV23" i="22"/>
  <c r="H24" i="22"/>
  <c r="J17" i="22"/>
  <c r="AX18" i="22"/>
  <c r="J24" i="22"/>
  <c r="AX23" i="22"/>
  <c r="AV25" i="22"/>
  <c r="H26" i="22"/>
  <c r="AZ29" i="22"/>
  <c r="L32" i="22"/>
  <c r="AT31" i="22"/>
  <c r="F36" i="22"/>
  <c r="BB35" i="22"/>
  <c r="AW40" i="22"/>
  <c r="BC26" i="22"/>
  <c r="O29" i="22"/>
  <c r="AU43" i="22"/>
  <c r="AV50" i="22"/>
  <c r="AZ40" i="22"/>
  <c r="BA58" i="22"/>
  <c r="AT41" i="22"/>
  <c r="AT49" i="22"/>
  <c r="BC64" i="22"/>
  <c r="BB42" i="22"/>
  <c r="AX57" i="22"/>
  <c r="AZ56" i="22"/>
  <c r="BB68" i="22"/>
  <c r="AX56" i="22"/>
  <c r="AX63" i="22"/>
  <c r="BA20" i="22"/>
  <c r="M19" i="22"/>
  <c r="M10" i="22"/>
  <c r="BA13" i="22"/>
  <c r="J16" i="22"/>
  <c r="AX17" i="22"/>
  <c r="AX16" i="22"/>
  <c r="AT14" i="22"/>
  <c r="F11" i="22"/>
  <c r="AT16" i="22"/>
  <c r="F15" i="22"/>
  <c r="BB27" i="22"/>
  <c r="N30" i="22"/>
  <c r="BA21" i="22"/>
  <c r="BB17" i="22"/>
  <c r="N16" i="22"/>
  <c r="M31" i="22"/>
  <c r="BA28" i="22"/>
  <c r="AU30" i="22"/>
  <c r="G33" i="22"/>
  <c r="BC33" i="22"/>
  <c r="O38" i="22"/>
  <c r="AU57" i="22"/>
  <c r="BA69" i="22"/>
  <c r="AW11" i="22"/>
  <c r="AW12" i="22"/>
  <c r="I9" i="22"/>
  <c r="AT46" i="22"/>
  <c r="AT45" i="22"/>
  <c r="AW32" i="22"/>
  <c r="I37" i="22"/>
  <c r="BB18" i="22"/>
  <c r="N17" i="22"/>
  <c r="N24" i="22"/>
  <c r="BB23" i="22"/>
  <c r="AZ21" i="22"/>
  <c r="N26" i="22"/>
  <c r="BB25" i="22"/>
  <c r="AT17" i="22"/>
  <c r="F16" i="22"/>
  <c r="AU29" i="22"/>
  <c r="G32" i="22"/>
  <c r="BC32" i="22"/>
  <c r="O37" i="22"/>
  <c r="BA36" i="22"/>
  <c r="BC38" i="22"/>
  <c r="BB50" i="22"/>
  <c r="BB49" i="22"/>
  <c r="AZ54" i="22"/>
  <c r="AZ53" i="22"/>
  <c r="BA68" i="22"/>
  <c r="BA67" i="22"/>
  <c r="I10" i="22"/>
  <c r="AW13" i="22"/>
  <c r="BC21" i="22"/>
  <c r="O22" i="22"/>
  <c r="AX33" i="22"/>
  <c r="J38" i="22"/>
  <c r="AT11" i="22"/>
  <c r="F8" i="22"/>
  <c r="AU18" i="22"/>
  <c r="G17" i="22"/>
  <c r="AU23" i="22"/>
  <c r="G24" i="22"/>
  <c r="AW27" i="22"/>
  <c r="I30" i="22"/>
  <c r="AX19" i="22"/>
  <c r="J18" i="22"/>
  <c r="AX24" i="22"/>
  <c r="J25" i="22"/>
  <c r="AU28" i="22"/>
  <c r="G31" i="22"/>
  <c r="BC31" i="22"/>
  <c r="O36" i="22"/>
  <c r="BA35" i="22"/>
  <c r="BC44" i="22"/>
  <c r="BB57" i="22"/>
  <c r="AX39" i="22"/>
  <c r="AU51" i="22"/>
  <c r="BA64" i="22"/>
  <c r="AX65" i="22"/>
  <c r="AW57" i="22"/>
  <c r="BC46" i="22"/>
  <c r="AU55" i="22"/>
  <c r="AU54" i="22"/>
  <c r="AX55" i="22"/>
  <c r="AX54" i="22"/>
  <c r="BA63" i="22"/>
  <c r="AZ12" i="22"/>
  <c r="AY20" i="22"/>
  <c r="K19" i="22"/>
  <c r="AU13" i="22"/>
  <c r="G10" i="22"/>
  <c r="AU21" i="22"/>
  <c r="G22" i="22"/>
  <c r="AY28" i="22"/>
  <c r="K31" i="22"/>
  <c r="BB14" i="22"/>
  <c r="N11" i="22"/>
  <c r="I17" i="22"/>
  <c r="AW18" i="22"/>
  <c r="I24" i="22"/>
  <c r="AW23" i="22"/>
  <c r="AY18" i="22"/>
  <c r="K17" i="22"/>
  <c r="AY23" i="22"/>
  <c r="K24" i="22"/>
  <c r="I26" i="22"/>
  <c r="AW25" i="22"/>
  <c r="BC30" i="22"/>
  <c r="O33" i="22"/>
  <c r="M38" i="22"/>
  <c r="BA33" i="22"/>
  <c r="AU36" i="22"/>
  <c r="BC52" i="22"/>
  <c r="BB26" i="22"/>
  <c r="N29" i="22"/>
  <c r="AX37" i="22"/>
  <c r="AZ43" i="22"/>
  <c r="AZ58" i="22"/>
  <c r="AU41" i="22"/>
  <c r="AU49" i="22"/>
  <c r="BB64" i="22"/>
  <c r="AU65" i="22"/>
  <c r="BC42" i="22"/>
  <c r="BA56" i="22"/>
  <c r="BC68" i="22"/>
  <c r="AV69" i="22"/>
  <c r="BB67" i="22"/>
  <c r="BC20" i="22"/>
  <c r="O19" i="22"/>
  <c r="H12" i="22"/>
  <c r="AV15" i="22"/>
  <c r="AV14" i="22"/>
  <c r="AV21" i="22"/>
  <c r="H22" i="22"/>
  <c r="AU14" i="22"/>
  <c r="G11" i="22"/>
  <c r="AU16" i="22"/>
  <c r="G15" i="22"/>
  <c r="BC27" i="22"/>
  <c r="O30" i="22"/>
  <c r="BC19" i="22"/>
  <c r="O18" i="22"/>
  <c r="BC24" i="22"/>
  <c r="O25" i="22"/>
  <c r="AU15" i="22"/>
  <c r="G12" i="22"/>
  <c r="AZ28" i="22"/>
  <c r="L31" i="22"/>
  <c r="AT30" i="22"/>
  <c r="F33" i="22"/>
  <c r="BB33" i="22"/>
  <c r="N38" i="22"/>
  <c r="H29" i="22"/>
  <c r="AV26" i="22"/>
  <c r="AX26" i="22"/>
  <c r="J29" i="22"/>
  <c r="BB45" i="22"/>
  <c r="BB44" i="22"/>
  <c r="AV66" i="22"/>
  <c r="AY13" i="22"/>
  <c r="K10" i="22"/>
  <c r="AU46" i="22"/>
  <c r="AU45" i="22"/>
  <c r="H37" i="22"/>
  <c r="AV32" i="22"/>
  <c r="BC18" i="22"/>
  <c r="O17" i="22"/>
  <c r="BC23" i="22"/>
  <c r="O24" i="22"/>
  <c r="AT24" i="22"/>
  <c r="F25" i="22"/>
  <c r="BB12" i="22"/>
  <c r="N9" i="22"/>
  <c r="AT29" i="22"/>
  <c r="F32" i="22"/>
  <c r="BB32" i="22"/>
  <c r="N37" i="22"/>
  <c r="AZ36" i="22"/>
  <c r="BB38" i="22"/>
  <c r="AY43" i="22"/>
  <c r="BA41" i="22"/>
  <c r="BA40" i="22"/>
  <c r="AV20" i="22"/>
  <c r="H19" i="22"/>
  <c r="N10" i="22"/>
  <c r="BB13" i="22"/>
  <c r="AX14" i="22"/>
  <c r="AY33" i="22"/>
  <c r="K38" i="22"/>
  <c r="AY32" i="22"/>
  <c r="AU11" i="22"/>
  <c r="G8" i="22"/>
  <c r="AT18" i="22"/>
  <c r="F17" i="22"/>
  <c r="AT23" i="22"/>
  <c r="F24" i="22"/>
  <c r="AV22" i="22"/>
  <c r="H23" i="22"/>
  <c r="AU25" i="22"/>
  <c r="G26" i="22"/>
  <c r="AV17" i="22"/>
  <c r="H16" i="22"/>
  <c r="AT28" i="22"/>
  <c r="F31" i="22"/>
  <c r="BB31" i="22"/>
  <c r="N36" i="22"/>
  <c r="AZ35" i="22"/>
  <c r="BA43" i="22"/>
  <c r="AX51" i="22"/>
  <c r="AT51" i="22"/>
  <c r="AZ47" i="22"/>
  <c r="AZ46" i="22"/>
  <c r="BC54" i="22"/>
  <c r="AT55" i="22"/>
  <c r="AT54" i="22"/>
  <c r="AY55" i="22"/>
  <c r="AY54" i="22"/>
  <c r="AZ63" i="22"/>
  <c r="AU67" i="22"/>
  <c r="AX11" i="22"/>
  <c r="AT21" i="22"/>
  <c r="F22" i="22"/>
  <c r="AY48" i="22"/>
  <c r="AY47" i="22"/>
  <c r="BB16" i="22"/>
  <c r="N15" i="22"/>
  <c r="AY22" i="22"/>
  <c r="AY21" i="22"/>
  <c r="K23" i="22"/>
  <c r="L30" i="22"/>
  <c r="AZ27" i="22"/>
  <c r="L18" i="22"/>
  <c r="AZ19" i="22"/>
  <c r="AZ24" i="22"/>
  <c r="L25" i="22"/>
  <c r="BB15" i="22"/>
  <c r="N12" i="22"/>
  <c r="BB30" i="22"/>
  <c r="N33" i="22"/>
  <c r="AZ33" i="22"/>
  <c r="L38" i="22"/>
  <c r="AT36" i="22"/>
  <c r="BB52" i="22"/>
  <c r="AT34" i="22"/>
  <c r="AX58" i="22"/>
  <c r="AV51" i="22"/>
  <c r="AV64" i="22"/>
  <c r="AT65" i="22"/>
  <c r="AV48" i="22"/>
  <c r="AX61" i="22"/>
  <c r="AW69" i="22"/>
  <c r="AW68" i="22"/>
  <c r="BC67" i="22"/>
  <c r="AV27" i="20"/>
  <c r="H30" i="20"/>
  <c r="BB13" i="20"/>
  <c r="N10" i="20"/>
  <c r="AV17" i="20"/>
  <c r="H16" i="20"/>
  <c r="BA11" i="20"/>
  <c r="M8" i="20"/>
  <c r="AX12" i="20"/>
  <c r="J9" i="20"/>
  <c r="AT14" i="20"/>
  <c r="F11" i="20"/>
  <c r="AY21" i="20"/>
  <c r="K22" i="20"/>
  <c r="AW38" i="20"/>
  <c r="AW39" i="20"/>
  <c r="BB21" i="20"/>
  <c r="N22" i="20"/>
  <c r="AX39" i="20"/>
  <c r="J19" i="20"/>
  <c r="AX20" i="20"/>
  <c r="AT14" i="21"/>
  <c r="F11" i="21"/>
  <c r="AT48" i="20"/>
  <c r="BB43" i="20"/>
  <c r="BB42" i="20"/>
  <c r="BA48" i="20"/>
  <c r="AY62" i="20"/>
  <c r="AW13" i="21"/>
  <c r="I10" i="21"/>
  <c r="BB29" i="20"/>
  <c r="BB28" i="20"/>
  <c r="N32" i="20"/>
  <c r="AU60" i="20"/>
  <c r="BC15" i="21"/>
  <c r="O12" i="21"/>
  <c r="K23" i="21"/>
  <c r="AY22" i="21"/>
  <c r="AY21" i="21"/>
  <c r="F31" i="21"/>
  <c r="AT28" i="21"/>
  <c r="AV19" i="21"/>
  <c r="H18" i="21"/>
  <c r="AY48" i="21"/>
  <c r="AZ11" i="21"/>
  <c r="L8" i="21"/>
  <c r="AZ19" i="21"/>
  <c r="L18" i="21"/>
  <c r="BC25" i="21"/>
  <c r="O26" i="21"/>
  <c r="AY33" i="21"/>
  <c r="AV26" i="21"/>
  <c r="AV25" i="21"/>
  <c r="H29" i="21"/>
  <c r="AT31" i="21"/>
  <c r="F36" i="21"/>
  <c r="AT38" i="21"/>
  <c r="L37" i="21"/>
  <c r="AZ32" i="21"/>
  <c r="AX49" i="21"/>
  <c r="AT40" i="21"/>
  <c r="BA51" i="21"/>
  <c r="AX61" i="21"/>
  <c r="BB69" i="21"/>
  <c r="AY58" i="21"/>
  <c r="AY57" i="21"/>
  <c r="BC46" i="21"/>
  <c r="AY62" i="21"/>
  <c r="M23" i="20"/>
  <c r="BA22" i="20"/>
  <c r="G10" i="20"/>
  <c r="AU13" i="20"/>
  <c r="AT61" i="20"/>
  <c r="AT60" i="20"/>
  <c r="BC30" i="20"/>
  <c r="O33" i="20"/>
  <c r="AW12" i="20"/>
  <c r="I9" i="20"/>
  <c r="BA15" i="20"/>
  <c r="M12" i="20"/>
  <c r="AZ25" i="20"/>
  <c r="L26" i="20"/>
  <c r="BA24" i="20"/>
  <c r="M25" i="20"/>
  <c r="K37" i="20"/>
  <c r="AY32" i="20"/>
  <c r="BB39" i="20"/>
  <c r="AU21" i="20"/>
  <c r="G22" i="20"/>
  <c r="AY39" i="20"/>
  <c r="BC62" i="20"/>
  <c r="AT23" i="20"/>
  <c r="F24" i="20"/>
  <c r="AV41" i="20"/>
  <c r="AY61" i="20"/>
  <c r="BA52" i="20"/>
  <c r="BB55" i="20"/>
  <c r="BB54" i="20"/>
  <c r="AU13" i="21"/>
  <c r="G10" i="21"/>
  <c r="BB20" i="21"/>
  <c r="N19" i="21"/>
  <c r="AU42" i="20"/>
  <c r="AT62" i="20"/>
  <c r="AX66" i="20"/>
  <c r="AW69" i="20"/>
  <c r="AZ23" i="21"/>
  <c r="L24" i="21"/>
  <c r="AU18" i="21"/>
  <c r="AU17" i="21"/>
  <c r="G17" i="21"/>
  <c r="AW47" i="21"/>
  <c r="AW46" i="21"/>
  <c r="L32" i="21"/>
  <c r="AZ29" i="21"/>
  <c r="AU30" i="21"/>
  <c r="G33" i="21"/>
  <c r="BA34" i="21"/>
  <c r="BA38" i="21"/>
  <c r="AX31" i="21"/>
  <c r="J36" i="21"/>
  <c r="AV33" i="21"/>
  <c r="AZ42" i="21"/>
  <c r="AZ41" i="21"/>
  <c r="AV49" i="21"/>
  <c r="AU69" i="21"/>
  <c r="BB60" i="21"/>
  <c r="AV26" i="20"/>
  <c r="L16" i="20"/>
  <c r="AZ17" i="20"/>
  <c r="AZ16" i="20"/>
  <c r="AX19" i="20"/>
  <c r="J18" i="20"/>
  <c r="AX33" i="20"/>
  <c r="J38" i="20"/>
  <c r="G8" i="20"/>
  <c r="AU11" i="20"/>
  <c r="AV14" i="20"/>
  <c r="H11" i="20"/>
  <c r="H15" i="20"/>
  <c r="AV16" i="20"/>
  <c r="AV30" i="20"/>
  <c r="AV29" i="20"/>
  <c r="H33" i="20"/>
  <c r="BC20" i="20"/>
  <c r="O19" i="20"/>
  <c r="AU16" i="20"/>
  <c r="G15" i="20"/>
  <c r="AX24" i="20"/>
  <c r="J25" i="20"/>
  <c r="BB27" i="20"/>
  <c r="BB26" i="20"/>
  <c r="N30" i="20"/>
  <c r="AU33" i="20"/>
  <c r="AU32" i="20"/>
  <c r="G38" i="20"/>
  <c r="BA46" i="20"/>
  <c r="AU44" i="20"/>
  <c r="BA59" i="20"/>
  <c r="BA58" i="20"/>
  <c r="BB33" i="20"/>
  <c r="N38" i="20"/>
  <c r="AV43" i="20"/>
  <c r="AX64" i="20"/>
  <c r="AT68" i="20"/>
  <c r="AV23" i="21"/>
  <c r="H24" i="21"/>
  <c r="AV18" i="21"/>
  <c r="BC58" i="20"/>
  <c r="I37" i="21"/>
  <c r="AW32" i="21"/>
  <c r="BC27" i="21"/>
  <c r="O30" i="21"/>
  <c r="AT27" i="21"/>
  <c r="AY30" i="21"/>
  <c r="K33" i="21"/>
  <c r="AY37" i="21"/>
  <c r="AY47" i="21"/>
  <c r="BC32" i="21"/>
  <c r="O37" i="21"/>
  <c r="BC36" i="21"/>
  <c r="AY41" i="21"/>
  <c r="AY40" i="21"/>
  <c r="AX42" i="21"/>
  <c r="BA48" i="21"/>
  <c r="BB55" i="21"/>
  <c r="AV61" i="21"/>
  <c r="AV66" i="21"/>
  <c r="AT60" i="21"/>
  <c r="AT59" i="21"/>
  <c r="BC68" i="21"/>
  <c r="AV22" i="20"/>
  <c r="H23" i="20"/>
  <c r="AV13" i="20"/>
  <c r="H10" i="20"/>
  <c r="BC19" i="20"/>
  <c r="O18" i="20"/>
  <c r="AX58" i="20"/>
  <c r="H8" i="20"/>
  <c r="AV11" i="20"/>
  <c r="G9" i="20"/>
  <c r="AU12" i="20"/>
  <c r="AV15" i="20"/>
  <c r="H12" i="20"/>
  <c r="AW23" i="20"/>
  <c r="I24" i="20"/>
  <c r="AY16" i="20"/>
  <c r="K15" i="20"/>
  <c r="L37" i="20"/>
  <c r="AZ32" i="20"/>
  <c r="AZ31" i="20"/>
  <c r="AZ39" i="20"/>
  <c r="AZ38" i="20"/>
  <c r="BB16" i="20"/>
  <c r="N15" i="20"/>
  <c r="AZ44" i="20"/>
  <c r="AY28" i="20"/>
  <c r="K31" i="20"/>
  <c r="AZ34" i="20"/>
  <c r="AZ33" i="20"/>
  <c r="BA60" i="20"/>
  <c r="AZ14" i="21"/>
  <c r="L11" i="21"/>
  <c r="AY53" i="20"/>
  <c r="AV63" i="20"/>
  <c r="AZ48" i="20"/>
  <c r="AW55" i="20"/>
  <c r="BA65" i="20"/>
  <c r="BC36" i="20"/>
  <c r="AV50" i="20"/>
  <c r="AV51" i="20"/>
  <c r="BC66" i="20"/>
  <c r="K10" i="21"/>
  <c r="AY13" i="21"/>
  <c r="AY12" i="21"/>
  <c r="AT57" i="20"/>
  <c r="AW28" i="21"/>
  <c r="I31" i="21"/>
  <c r="AU20" i="21"/>
  <c r="G19" i="21"/>
  <c r="AU19" i="21"/>
  <c r="AV15" i="21"/>
  <c r="H12" i="21"/>
  <c r="BB21" i="21"/>
  <c r="N22" i="21"/>
  <c r="AU29" i="21"/>
  <c r="G32" i="21"/>
  <c r="BC38" i="21"/>
  <c r="I32" i="21"/>
  <c r="AW29" i="21"/>
  <c r="BC33" i="21"/>
  <c r="AU36" i="21"/>
  <c r="BC34" i="21"/>
  <c r="AV43" i="21"/>
  <c r="AW51" i="21"/>
  <c r="AV41" i="21"/>
  <c r="AT45" i="21"/>
  <c r="AZ61" i="21"/>
  <c r="AZ69" i="21"/>
  <c r="AT64" i="21"/>
  <c r="BB53" i="21"/>
  <c r="AZ60" i="21"/>
  <c r="AT68" i="21"/>
  <c r="AT22" i="20"/>
  <c r="F23" i="20"/>
  <c r="O10" i="20"/>
  <c r="BC13" i="20"/>
  <c r="AW17" i="20"/>
  <c r="I16" i="20"/>
  <c r="L8" i="20"/>
  <c r="AZ11" i="20"/>
  <c r="K9" i="20"/>
  <c r="AY12" i="20"/>
  <c r="AU14" i="20"/>
  <c r="G11" i="20"/>
  <c r="BC21" i="20"/>
  <c r="O22" i="20"/>
  <c r="AY20" i="20"/>
  <c r="K19" i="20"/>
  <c r="AY43" i="20"/>
  <c r="AY42" i="20"/>
  <c r="G15" i="21"/>
  <c r="AU16" i="21"/>
  <c r="O32" i="20"/>
  <c r="BC29" i="20"/>
  <c r="AZ42" i="20"/>
  <c r="AZ41" i="20"/>
  <c r="N12" i="21"/>
  <c r="BB15" i="21"/>
  <c r="AV12" i="21"/>
  <c r="H9" i="21"/>
  <c r="F24" i="21"/>
  <c r="AT23" i="21"/>
  <c r="AX18" i="21"/>
  <c r="J17" i="21"/>
  <c r="BA11" i="21"/>
  <c r="M8" i="21"/>
  <c r="BA19" i="21"/>
  <c r="M18" i="21"/>
  <c r="AX17" i="21"/>
  <c r="AW26" i="21"/>
  <c r="I29" i="21"/>
  <c r="AW25" i="21"/>
  <c r="AU31" i="21"/>
  <c r="G36" i="21"/>
  <c r="M37" i="21"/>
  <c r="BA32" i="21"/>
  <c r="BA13" i="20"/>
  <c r="M10" i="20"/>
  <c r="L18" i="20"/>
  <c r="AZ19" i="20"/>
  <c r="BB30" i="20"/>
  <c r="N33" i="20"/>
  <c r="H9" i="20"/>
  <c r="AV12" i="20"/>
  <c r="AZ15" i="20"/>
  <c r="L12" i="20"/>
  <c r="J17" i="20"/>
  <c r="AX18" i="20"/>
  <c r="AZ24" i="20"/>
  <c r="L25" i="20"/>
  <c r="BA23" i="20"/>
  <c r="M24" i="20"/>
  <c r="AV18" i="20"/>
  <c r="H17" i="20"/>
  <c r="G24" i="20"/>
  <c r="AU23" i="20"/>
  <c r="AU36" i="20"/>
  <c r="AU35" i="20"/>
  <c r="AY14" i="21"/>
  <c r="K11" i="21"/>
  <c r="F10" i="21"/>
  <c r="AT13" i="21"/>
  <c r="BC20" i="21"/>
  <c r="O19" i="21"/>
  <c r="AY66" i="20"/>
  <c r="AX70" i="20"/>
  <c r="AX69" i="20"/>
  <c r="BA12" i="21"/>
  <c r="M9" i="21"/>
  <c r="AW22" i="21"/>
  <c r="AW21" i="21"/>
  <c r="I23" i="21"/>
  <c r="J31" i="21"/>
  <c r="AX28" i="21"/>
  <c r="AW67" i="21"/>
  <c r="AW66" i="21"/>
  <c r="AV11" i="21"/>
  <c r="H8" i="21"/>
  <c r="M32" i="21"/>
  <c r="BA29" i="21"/>
  <c r="AV31" i="21"/>
  <c r="H36" i="21"/>
  <c r="AX47" i="21"/>
  <c r="AY31" i="21"/>
  <c r="K36" i="21"/>
  <c r="AW33" i="21"/>
  <c r="AT43" i="21"/>
  <c r="AT69" i="21"/>
  <c r="AU58" i="21"/>
  <c r="AU57" i="21"/>
  <c r="BA17" i="20"/>
  <c r="M16" i="20"/>
  <c r="AT46" i="20"/>
  <c r="AX11" i="20"/>
  <c r="J8" i="20"/>
  <c r="BB12" i="20"/>
  <c r="N9" i="20"/>
  <c r="AX15" i="20"/>
  <c r="J12" i="20"/>
  <c r="AX25" i="20"/>
  <c r="J26" i="20"/>
  <c r="BB20" i="20"/>
  <c r="N19" i="20"/>
  <c r="AX23" i="20"/>
  <c r="J24" i="20"/>
  <c r="BC56" i="20"/>
  <c r="AT16" i="20"/>
  <c r="F15" i="20"/>
  <c r="K25" i="20"/>
  <c r="AY24" i="20"/>
  <c r="AU40" i="20"/>
  <c r="O30" i="20"/>
  <c r="BC27" i="20"/>
  <c r="AT33" i="20"/>
  <c r="F38" i="20"/>
  <c r="AZ46" i="20"/>
  <c r="BC52" i="20"/>
  <c r="AT63" i="20"/>
  <c r="BC33" i="20"/>
  <c r="O38" i="20"/>
  <c r="AW43" i="20"/>
  <c r="AY64" i="20"/>
  <c r="BC19" i="21"/>
  <c r="AU68" i="20"/>
  <c r="AW23" i="21"/>
  <c r="I24" i="21"/>
  <c r="J19" i="21"/>
  <c r="AX20" i="21"/>
  <c r="AZ64" i="21"/>
  <c r="H30" i="21"/>
  <c r="AV27" i="21"/>
  <c r="AZ24" i="21"/>
  <c r="L25" i="21"/>
  <c r="J32" i="21"/>
  <c r="AX29" i="21"/>
  <c r="AX30" i="21"/>
  <c r="J33" i="21"/>
  <c r="AZ39" i="21"/>
  <c r="BB40" i="21"/>
  <c r="AW61" i="21"/>
  <c r="BB45" i="21"/>
  <c r="BB44" i="21"/>
  <c r="AT62" i="21"/>
  <c r="AV68" i="21"/>
  <c r="BB59" i="21"/>
  <c r="AW22" i="20"/>
  <c r="I23" i="20"/>
  <c r="AY17" i="20"/>
  <c r="K16" i="20"/>
  <c r="H18" i="20"/>
  <c r="AV19" i="20"/>
  <c r="BC25" i="20"/>
  <c r="O26" i="20"/>
  <c r="BA12" i="20"/>
  <c r="M9" i="20"/>
  <c r="BB14" i="20"/>
  <c r="N11" i="20"/>
  <c r="AV23" i="20"/>
  <c r="H24" i="20"/>
  <c r="AX30" i="20"/>
  <c r="J33" i="20"/>
  <c r="AX47" i="20"/>
  <c r="AT20" i="20"/>
  <c r="F19" i="20"/>
  <c r="BA39" i="20"/>
  <c r="BA38" i="20"/>
  <c r="BC16" i="20"/>
  <c r="O15" i="20"/>
  <c r="BA44" i="20"/>
  <c r="AW46" i="20"/>
  <c r="AZ61" i="20"/>
  <c r="BC54" i="20"/>
  <c r="AW63" i="20"/>
  <c r="AZ51" i="20"/>
  <c r="AZ50" i="20"/>
  <c r="AY60" i="20"/>
  <c r="M32" i="20"/>
  <c r="BA29" i="20"/>
  <c r="BA41" i="20"/>
  <c r="AW51" i="20"/>
  <c r="AW50" i="20"/>
  <c r="BB66" i="20"/>
  <c r="AX13" i="21"/>
  <c r="J10" i="21"/>
  <c r="AX12" i="21"/>
  <c r="AU57" i="20"/>
  <c r="BC28" i="21"/>
  <c r="O31" i="21"/>
  <c r="AX19" i="21"/>
  <c r="J18" i="21"/>
  <c r="AZ22" i="21"/>
  <c r="BA36" i="21"/>
  <c r="AW15" i="21"/>
  <c r="I12" i="21"/>
  <c r="BA33" i="21"/>
  <c r="BC21" i="21"/>
  <c r="O22" i="21"/>
  <c r="F32" i="21"/>
  <c r="AT29" i="21"/>
  <c r="AT37" i="21"/>
  <c r="AV38" i="21"/>
  <c r="F37" i="21"/>
  <c r="AT32" i="21"/>
  <c r="AT35" i="21"/>
  <c r="AX40" i="21"/>
  <c r="AZ47" i="21"/>
  <c r="AZ46" i="21"/>
  <c r="BA50" i="21"/>
  <c r="AU45" i="21"/>
  <c r="BA69" i="21"/>
  <c r="AU64" i="21"/>
  <c r="BC53" i="21"/>
  <c r="BA60" i="21"/>
  <c r="AU68" i="21"/>
  <c r="AU22" i="20"/>
  <c r="G23" i="20"/>
  <c r="BB17" i="20"/>
  <c r="N16" i="20"/>
  <c r="F18" i="20"/>
  <c r="AT19" i="20"/>
  <c r="I30" i="20"/>
  <c r="AW27" i="20"/>
  <c r="BA14" i="20"/>
  <c r="M11" i="20"/>
  <c r="BB15" i="20"/>
  <c r="N12" i="20"/>
  <c r="I37" i="20"/>
  <c r="AW32" i="20"/>
  <c r="AT18" i="20"/>
  <c r="F17" i="20"/>
  <c r="BA26" i="20"/>
  <c r="M29" i="20"/>
  <c r="BC59" i="20"/>
  <c r="F15" i="21"/>
  <c r="AT16" i="21"/>
  <c r="AW37" i="20"/>
  <c r="AW36" i="20"/>
  <c r="AT45" i="20"/>
  <c r="AT44" i="20"/>
  <c r="AY54" i="20"/>
  <c r="AW12" i="21"/>
  <c r="I9" i="21"/>
  <c r="AU23" i="21"/>
  <c r="G24" i="21"/>
  <c r="AY18" i="21"/>
  <c r="K17" i="21"/>
  <c r="AY17" i="21"/>
  <c r="AZ15" i="21"/>
  <c r="L12" i="21"/>
  <c r="BA31" i="21"/>
  <c r="BC30" i="21"/>
  <c r="O33" i="21"/>
  <c r="AV30" i="21"/>
  <c r="H33" i="21"/>
  <c r="AT33" i="21"/>
  <c r="AV36" i="21"/>
  <c r="AZ54" i="21"/>
  <c r="AZ68" i="21"/>
  <c r="AZ67" i="21"/>
  <c r="AZ13" i="20"/>
  <c r="L10" i="20"/>
  <c r="AT17" i="20"/>
  <c r="F16" i="20"/>
  <c r="M18" i="20"/>
  <c r="BA19" i="20"/>
  <c r="BB11" i="20"/>
  <c r="N8" i="20"/>
  <c r="AX14" i="20"/>
  <c r="J11" i="20"/>
  <c r="AT15" i="20"/>
  <c r="F12" i="20"/>
  <c r="AY18" i="20"/>
  <c r="K17" i="20"/>
  <c r="BA30" i="20"/>
  <c r="M33" i="20"/>
  <c r="AU47" i="20"/>
  <c r="AZ23" i="20"/>
  <c r="L24" i="20"/>
  <c r="AW18" i="20"/>
  <c r="I17" i="20"/>
  <c r="AU26" i="20"/>
  <c r="AU25" i="20"/>
  <c r="G29" i="20"/>
  <c r="AY37" i="20"/>
  <c r="AX14" i="21"/>
  <c r="J11" i="21"/>
  <c r="BC13" i="21"/>
  <c r="O10" i="21"/>
  <c r="BB31" i="20"/>
  <c r="N36" i="20"/>
  <c r="AY70" i="20"/>
  <c r="AY69" i="20"/>
  <c r="AZ12" i="21"/>
  <c r="L9" i="21"/>
  <c r="AV22" i="21"/>
  <c r="H23" i="21"/>
  <c r="AY28" i="21"/>
  <c r="AY27" i="21"/>
  <c r="K31" i="21"/>
  <c r="AW11" i="21"/>
  <c r="I8" i="21"/>
  <c r="BA20" i="21"/>
  <c r="M19" i="21"/>
  <c r="AW31" i="21"/>
  <c r="I36" i="21"/>
  <c r="BB26" i="21"/>
  <c r="N29" i="21"/>
  <c r="AY32" i="21"/>
  <c r="K37" i="21"/>
  <c r="AY35" i="21"/>
  <c r="AU43" i="21"/>
  <c r="AU42" i="21"/>
  <c r="AX55" i="21"/>
  <c r="AX54" i="21"/>
  <c r="AY50" i="21"/>
  <c r="AY68" i="21"/>
  <c r="K23" i="20"/>
  <c r="AY22" i="20"/>
  <c r="AX13" i="20"/>
  <c r="J10" i="20"/>
  <c r="AZ18" i="20"/>
  <c r="AU46" i="20"/>
  <c r="K8" i="20"/>
  <c r="AY11" i="20"/>
  <c r="O9" i="20"/>
  <c r="BC12" i="20"/>
  <c r="AY15" i="20"/>
  <c r="K12" i="20"/>
  <c r="AY25" i="20"/>
  <c r="K26" i="20"/>
  <c r="AU24" i="20"/>
  <c r="G25" i="20"/>
  <c r="AY23" i="20"/>
  <c r="K24" i="20"/>
  <c r="AW42" i="20"/>
  <c r="AW41" i="20"/>
  <c r="BB56" i="20"/>
  <c r="AV21" i="20"/>
  <c r="H22" i="20"/>
  <c r="BA28" i="20"/>
  <c r="M31" i="20"/>
  <c r="BA27" i="20"/>
  <c r="AT40" i="20"/>
  <c r="AU31" i="20"/>
  <c r="AU30" i="20"/>
  <c r="G36" i="20"/>
  <c r="AT38" i="20"/>
  <c r="AT37" i="20"/>
  <c r="AV60" i="20"/>
  <c r="AV14" i="21"/>
  <c r="H11" i="21"/>
  <c r="AU63" i="20"/>
  <c r="AT15" i="21"/>
  <c r="AT55" i="20"/>
  <c r="BA13" i="21"/>
  <c r="M10" i="21"/>
  <c r="BB38" i="20"/>
  <c r="BA54" i="20"/>
  <c r="AT65" i="20"/>
  <c r="AV16" i="21"/>
  <c r="H15" i="21"/>
  <c r="F23" i="21"/>
  <c r="AT22" i="21"/>
  <c r="AZ28" i="21"/>
  <c r="L31" i="21"/>
  <c r="AZ27" i="21"/>
  <c r="K19" i="21"/>
  <c r="AY20" i="21"/>
  <c r="AV35" i="21"/>
  <c r="AW27" i="21"/>
  <c r="I30" i="21"/>
  <c r="BA24" i="21"/>
  <c r="M25" i="21"/>
  <c r="AY29" i="21"/>
  <c r="K32" i="21"/>
  <c r="N32" i="21"/>
  <c r="BB29" i="21"/>
  <c r="BA39" i="21"/>
  <c r="BC40" i="21"/>
  <c r="AY43" i="21"/>
  <c r="AT51" i="21"/>
  <c r="AT50" i="21"/>
  <c r="AV55" i="21"/>
  <c r="AV54" i="21"/>
  <c r="BA63" i="21"/>
  <c r="BB64" i="21"/>
  <c r="BB63" i="21"/>
  <c r="BC45" i="21"/>
  <c r="AU62" i="21"/>
  <c r="AW68" i="21"/>
  <c r="BC59" i="21"/>
  <c r="BB22" i="20"/>
  <c r="N23" i="20"/>
  <c r="AW26" i="20"/>
  <c r="AX17" i="20"/>
  <c r="J16" i="20"/>
  <c r="I18" i="20"/>
  <c r="AW19" i="20"/>
  <c r="BB25" i="20"/>
  <c r="N26" i="20"/>
  <c r="L9" i="20"/>
  <c r="AZ12" i="20"/>
  <c r="BC14" i="20"/>
  <c r="O11" i="20"/>
  <c r="BA16" i="20"/>
  <c r="K33" i="20"/>
  <c r="AY30" i="20"/>
  <c r="AY47" i="20"/>
  <c r="AU20" i="20"/>
  <c r="G19" i="20"/>
  <c r="AY35" i="20"/>
  <c r="AY34" i="20"/>
  <c r="BB18" i="20"/>
  <c r="N17" i="20"/>
  <c r="AW56" i="20"/>
  <c r="O37" i="20"/>
  <c r="BC32" i="20"/>
  <c r="AV46" i="20"/>
  <c r="BA61" i="20"/>
  <c r="AV59" i="20"/>
  <c r="AX45" i="20"/>
  <c r="BA51" i="20"/>
  <c r="BA50" i="20"/>
  <c r="H16" i="21"/>
  <c r="AV17" i="21"/>
  <c r="AZ29" i="20"/>
  <c r="L32" i="20"/>
  <c r="AY44" i="20"/>
  <c r="AZ64" i="20"/>
  <c r="M15" i="21"/>
  <c r="BA16" i="21"/>
  <c r="AX23" i="21"/>
  <c r="J24" i="21"/>
  <c r="BB28" i="21"/>
  <c r="N31" i="21"/>
  <c r="AY19" i="21"/>
  <c r="K18" i="21"/>
  <c r="BB50" i="20"/>
  <c r="AU61" i="21"/>
  <c r="F22" i="21"/>
  <c r="AT21" i="21"/>
  <c r="BA18" i="21"/>
  <c r="M17" i="21"/>
  <c r="BB17" i="21"/>
  <c r="N16" i="21"/>
  <c r="AT26" i="21"/>
  <c r="F29" i="21"/>
  <c r="BB24" i="21"/>
  <c r="N25" i="21"/>
  <c r="BC31" i="21"/>
  <c r="O36" i="21"/>
  <c r="AU37" i="21"/>
  <c r="AW38" i="21"/>
  <c r="AU32" i="21"/>
  <c r="G37" i="21"/>
  <c r="AZ53" i="21"/>
  <c r="AT42" i="21"/>
  <c r="BA47" i="21"/>
  <c r="BA46" i="21"/>
  <c r="AT55" i="21"/>
  <c r="AW63" i="21"/>
  <c r="AX57" i="21"/>
  <c r="BA58" i="21"/>
  <c r="AZ62" i="21"/>
  <c r="AT66" i="21"/>
  <c r="BB66" i="21"/>
  <c r="BC17" i="20"/>
  <c r="O16" i="20"/>
  <c r="AU19" i="20"/>
  <c r="G18" i="20"/>
  <c r="AZ14" i="20"/>
  <c r="L11" i="20"/>
  <c r="BC15" i="20"/>
  <c r="O12" i="20"/>
  <c r="J22" i="20"/>
  <c r="AX21" i="20"/>
  <c r="BB47" i="20"/>
  <c r="BB46" i="20"/>
  <c r="AV32" i="20"/>
  <c r="H37" i="20"/>
  <c r="AV31" i="20"/>
  <c r="AV39" i="20"/>
  <c r="AV38" i="20"/>
  <c r="AU18" i="20"/>
  <c r="G17" i="20"/>
  <c r="AZ26" i="20"/>
  <c r="L29" i="20"/>
  <c r="G11" i="21"/>
  <c r="AU14" i="21"/>
  <c r="AX62" i="20"/>
  <c r="AV13" i="21"/>
  <c r="H10" i="21"/>
  <c r="AV37" i="20"/>
  <c r="AV36" i="20"/>
  <c r="AX54" i="20"/>
  <c r="AX22" i="21"/>
  <c r="J23" i="21"/>
  <c r="AU28" i="21"/>
  <c r="AU27" i="21"/>
  <c r="G31" i="21"/>
  <c r="AW19" i="21"/>
  <c r="I18" i="21"/>
  <c r="AW18" i="21"/>
  <c r="AU41" i="21"/>
  <c r="AU40" i="21"/>
  <c r="M12" i="21"/>
  <c r="BA15" i="21"/>
  <c r="N26" i="21"/>
  <c r="BB25" i="21"/>
  <c r="AX33" i="21"/>
  <c r="BB30" i="21"/>
  <c r="N33" i="21"/>
  <c r="AW30" i="21"/>
  <c r="I33" i="21"/>
  <c r="AU33" i="21"/>
  <c r="AW36" i="21"/>
  <c r="AZ51" i="21"/>
  <c r="BA68" i="21"/>
  <c r="BA67" i="21"/>
  <c r="AZ22" i="20"/>
  <c r="L23" i="20"/>
  <c r="AT13" i="20"/>
  <c r="F10" i="20"/>
  <c r="AU17" i="20"/>
  <c r="G16" i="20"/>
  <c r="O8" i="20"/>
  <c r="BC11" i="20"/>
  <c r="AY14" i="20"/>
  <c r="K11" i="20"/>
  <c r="AU15" i="20"/>
  <c r="G12" i="20"/>
  <c r="BA25" i="20"/>
  <c r="M26" i="20"/>
  <c r="AZ30" i="20"/>
  <c r="L33" i="20"/>
  <c r="AX51" i="20"/>
  <c r="AX32" i="20"/>
  <c r="J37" i="20"/>
  <c r="AY36" i="20"/>
  <c r="AT21" i="20"/>
  <c r="F22" i="20"/>
  <c r="AX31" i="20"/>
  <c r="AT26" i="20"/>
  <c r="F29" i="20"/>
  <c r="AX37" i="20"/>
  <c r="AX61" i="20"/>
  <c r="AZ52" i="20"/>
  <c r="N10" i="21"/>
  <c r="BB13" i="21"/>
  <c r="BC31" i="20"/>
  <c r="O36" i="20"/>
  <c r="AW64" i="20"/>
  <c r="BA23" i="21"/>
  <c r="M24" i="21"/>
  <c r="AT18" i="21"/>
  <c r="F17" i="21"/>
  <c r="AV46" i="21"/>
  <c r="AV47" i="21"/>
  <c r="BB12" i="21"/>
  <c r="AZ20" i="21"/>
  <c r="L19" i="21"/>
  <c r="AT30" i="21"/>
  <c r="F33" i="21"/>
  <c r="BC26" i="21"/>
  <c r="O29" i="21"/>
  <c r="AX32" i="21"/>
  <c r="J37" i="21"/>
  <c r="AX35" i="21"/>
  <c r="BA42" i="21"/>
  <c r="BA41" i="21"/>
  <c r="AX51" i="21"/>
  <c r="AX50" i="21"/>
  <c r="BC50" i="21"/>
  <c r="AX68" i="21"/>
  <c r="AX67" i="21"/>
  <c r="AX22" i="20"/>
  <c r="J23" i="20"/>
  <c r="K10" i="20"/>
  <c r="AY13" i="20"/>
  <c r="AY19" i="20"/>
  <c r="K18" i="20"/>
  <c r="AY33" i="20"/>
  <c r="K38" i="20"/>
  <c r="AT11" i="20"/>
  <c r="F8" i="20"/>
  <c r="AW14" i="20"/>
  <c r="I11" i="20"/>
  <c r="I15" i="20"/>
  <c r="AW16" i="20"/>
  <c r="AW30" i="20"/>
  <c r="I33" i="20"/>
  <c r="AW29" i="20"/>
  <c r="AY51" i="20"/>
  <c r="AT24" i="20"/>
  <c r="F25" i="20"/>
  <c r="AU39" i="20"/>
  <c r="AW21" i="20"/>
  <c r="AW20" i="20"/>
  <c r="I22" i="20"/>
  <c r="AZ27" i="20"/>
  <c r="AZ28" i="20"/>
  <c r="L31" i="20"/>
  <c r="AT31" i="20"/>
  <c r="F36" i="20"/>
  <c r="AU38" i="20"/>
  <c r="AU37" i="20"/>
  <c r="AW60" i="20"/>
  <c r="AW59" i="20"/>
  <c r="I11" i="21"/>
  <c r="AW14" i="21"/>
  <c r="AZ59" i="20"/>
  <c r="AZ58" i="20"/>
  <c r="BC46" i="20"/>
  <c r="AU55" i="20"/>
  <c r="AZ13" i="21"/>
  <c r="L10" i="21"/>
  <c r="BC38" i="20"/>
  <c r="AZ54" i="20"/>
  <c r="AU65" i="20"/>
  <c r="AT50" i="20"/>
  <c r="AW16" i="21"/>
  <c r="I15" i="21"/>
  <c r="G23" i="21"/>
  <c r="AU22" i="21"/>
  <c r="BA28" i="21"/>
  <c r="BA27" i="21"/>
  <c r="M31" i="21"/>
  <c r="BA22" i="21"/>
  <c r="BB58" i="20"/>
  <c r="AW42" i="21"/>
  <c r="AW41" i="21"/>
  <c r="H37" i="21"/>
  <c r="AV32" i="21"/>
  <c r="N30" i="21"/>
  <c r="BB27" i="21"/>
  <c r="AX34" i="21"/>
  <c r="BC29" i="21"/>
  <c r="O32" i="21"/>
  <c r="N37" i="21"/>
  <c r="BB32" i="21"/>
  <c r="BB36" i="21"/>
  <c r="BA53" i="21"/>
  <c r="AY42" i="21"/>
  <c r="AZ48" i="21"/>
  <c r="AU51" i="21"/>
  <c r="AU50" i="21"/>
  <c r="AW55" i="21"/>
  <c r="AW54" i="21"/>
  <c r="AY54" i="21"/>
  <c r="AZ63" i="21"/>
  <c r="AU60" i="21"/>
  <c r="AU59" i="21"/>
  <c r="BB68" i="21"/>
  <c r="BC22" i="20"/>
  <c r="O23" i="20"/>
  <c r="AW13" i="20"/>
  <c r="I10" i="20"/>
  <c r="N18" i="20"/>
  <c r="BB19" i="20"/>
  <c r="AY58" i="20"/>
  <c r="AY57" i="20"/>
  <c r="AW11" i="20"/>
  <c r="I8" i="20"/>
  <c r="AT12" i="20"/>
  <c r="AW15" i="20"/>
  <c r="I12" i="20"/>
  <c r="AT32" i="20"/>
  <c r="AX16" i="20"/>
  <c r="J15" i="20"/>
  <c r="BA32" i="20"/>
  <c r="M37" i="20"/>
  <c r="BA31" i="20"/>
  <c r="AX35" i="20"/>
  <c r="AX34" i="20"/>
  <c r="BC18" i="20"/>
  <c r="O17" i="20"/>
  <c r="AV34" i="20"/>
  <c r="AV56" i="20"/>
  <c r="AX28" i="20"/>
  <c r="AX27" i="20"/>
  <c r="J31" i="20"/>
  <c r="BB32" i="20"/>
  <c r="N37" i="20"/>
  <c r="BA34" i="20"/>
  <c r="BA33" i="20"/>
  <c r="BC42" i="20"/>
  <c r="M11" i="21"/>
  <c r="BA14" i="21"/>
  <c r="AX42" i="20"/>
  <c r="AX53" i="20"/>
  <c r="AY45" i="20"/>
  <c r="AV55" i="20"/>
  <c r="AW17" i="21"/>
  <c r="I16" i="21"/>
  <c r="BB36" i="20"/>
  <c r="AX44" i="20"/>
  <c r="AV54" i="20"/>
  <c r="BB19" i="21"/>
  <c r="AZ16" i="21"/>
  <c r="L15" i="21"/>
  <c r="K24" i="21"/>
  <c r="AY23" i="21"/>
  <c r="AV28" i="21"/>
  <c r="H31" i="21"/>
  <c r="F19" i="21"/>
  <c r="AT20" i="21"/>
  <c r="BC50" i="20"/>
  <c r="AT61" i="21"/>
  <c r="AU21" i="21"/>
  <c r="G22" i="21"/>
  <c r="AZ18" i="21"/>
  <c r="AZ17" i="21"/>
  <c r="L17" i="21"/>
  <c r="BC17" i="21"/>
  <c r="O16" i="21"/>
  <c r="AU26" i="21"/>
  <c r="G29" i="21"/>
  <c r="AU25" i="21"/>
  <c r="BC24" i="21"/>
  <c r="O25" i="21"/>
  <c r="BB31" i="21"/>
  <c r="N36" i="21"/>
  <c r="BB38" i="21"/>
  <c r="H32" i="21"/>
  <c r="AV29" i="21"/>
  <c r="BB33" i="21"/>
  <c r="AT36" i="21"/>
  <c r="BB42" i="21"/>
  <c r="BB34" i="21"/>
  <c r="AV51" i="21"/>
  <c r="AU55" i="21"/>
  <c r="AV63" i="21"/>
  <c r="AX60" i="21"/>
  <c r="AZ58" i="21"/>
  <c r="BA62" i="21"/>
  <c r="AU66" i="21"/>
  <c r="BC66" i="21"/>
  <c r="AZ18" i="19"/>
  <c r="L17" i="19"/>
  <c r="BC28" i="19"/>
  <c r="O31" i="19"/>
  <c r="BC27" i="19"/>
  <c r="O30" i="19"/>
  <c r="N37" i="19"/>
  <c r="BB32" i="19"/>
  <c r="AZ43" i="19"/>
  <c r="AV14" i="19"/>
  <c r="H11" i="19"/>
  <c r="I30" i="19"/>
  <c r="AW27" i="19"/>
  <c r="AW26" i="19"/>
  <c r="AU17" i="19"/>
  <c r="G16" i="19"/>
  <c r="BA22" i="19"/>
  <c r="M23" i="19"/>
  <c r="AX11" i="19"/>
  <c r="J8" i="19"/>
  <c r="AW16" i="19"/>
  <c r="I15" i="19"/>
  <c r="AY20" i="19"/>
  <c r="K19" i="19"/>
  <c r="AZ33" i="19"/>
  <c r="L38" i="19"/>
  <c r="BC42" i="19"/>
  <c r="BA40" i="19"/>
  <c r="AV36" i="19"/>
  <c r="AV50" i="19"/>
  <c r="AT43" i="19"/>
  <c r="BC64" i="19"/>
  <c r="BC63" i="19"/>
  <c r="BB44" i="19"/>
  <c r="AT63" i="19"/>
  <c r="BC68" i="19"/>
  <c r="BC67" i="19"/>
  <c r="BC21" i="19"/>
  <c r="O22" i="19"/>
  <c r="AT28" i="19"/>
  <c r="F31" i="19"/>
  <c r="AU26" i="19"/>
  <c r="G29" i="19"/>
  <c r="AU31" i="19"/>
  <c r="G36" i="19"/>
  <c r="AU25" i="19"/>
  <c r="G26" i="19"/>
  <c r="I33" i="19"/>
  <c r="AW30" i="19"/>
  <c r="AW67" i="19"/>
  <c r="N8" i="19"/>
  <c r="BB11" i="19"/>
  <c r="AZ20" i="19"/>
  <c r="L19" i="19"/>
  <c r="AU29" i="19"/>
  <c r="G32" i="19"/>
  <c r="AV35" i="19"/>
  <c r="AZ48" i="19"/>
  <c r="AT47" i="19"/>
  <c r="BB34" i="19"/>
  <c r="AW41" i="19"/>
  <c r="AU46" i="19"/>
  <c r="AV54" i="19"/>
  <c r="AV62" i="19"/>
  <c r="AV66" i="19"/>
  <c r="AY65" i="19"/>
  <c r="AW56" i="19"/>
  <c r="AW63" i="19"/>
  <c r="BA59" i="19"/>
  <c r="BA58" i="19"/>
  <c r="AW18" i="19"/>
  <c r="I17" i="19"/>
  <c r="BA23" i="19"/>
  <c r="M24" i="19"/>
  <c r="AZ26" i="19"/>
  <c r="L29" i="19"/>
  <c r="AZ31" i="19"/>
  <c r="L36" i="19"/>
  <c r="BA14" i="19"/>
  <c r="BA13" i="19"/>
  <c r="M11" i="19"/>
  <c r="J33" i="19"/>
  <c r="AX30" i="19"/>
  <c r="AZ37" i="19"/>
  <c r="N23" i="19"/>
  <c r="BB22" i="19"/>
  <c r="BA30" i="19"/>
  <c r="M33" i="19"/>
  <c r="BC14" i="19"/>
  <c r="O11" i="19"/>
  <c r="AW17" i="19"/>
  <c r="I16" i="19"/>
  <c r="AT24" i="19"/>
  <c r="F25" i="19"/>
  <c r="BC33" i="19"/>
  <c r="O38" i="19"/>
  <c r="AY35" i="19"/>
  <c r="AY34" i="19"/>
  <c r="AY40" i="19"/>
  <c r="AU40" i="19"/>
  <c r="AY50" i="19"/>
  <c r="AX39" i="19"/>
  <c r="BB51" i="19"/>
  <c r="AU61" i="19"/>
  <c r="AV64" i="19"/>
  <c r="BB49" i="19"/>
  <c r="BB57" i="19"/>
  <c r="AW65" i="19"/>
  <c r="AX18" i="19"/>
  <c r="J17" i="19"/>
  <c r="AY28" i="19"/>
  <c r="K31" i="19"/>
  <c r="AU23" i="19"/>
  <c r="G24" i="19"/>
  <c r="L30" i="19"/>
  <c r="AZ27" i="19"/>
  <c r="BA32" i="19"/>
  <c r="M37" i="19"/>
  <c r="AU14" i="19"/>
  <c r="G11" i="19"/>
  <c r="AY25" i="19"/>
  <c r="K26" i="19"/>
  <c r="BC17" i="19"/>
  <c r="O16" i="19"/>
  <c r="BC16" i="19"/>
  <c r="AU16" i="19"/>
  <c r="AU15" i="19"/>
  <c r="G15" i="19"/>
  <c r="AT20" i="19"/>
  <c r="F19" i="19"/>
  <c r="AZ24" i="19"/>
  <c r="L25" i="19"/>
  <c r="BC35" i="19"/>
  <c r="AX42" i="19"/>
  <c r="AW48" i="19"/>
  <c r="BA36" i="19"/>
  <c r="AV40" i="19"/>
  <c r="AU38" i="19"/>
  <c r="AU50" i="19"/>
  <c r="AX46" i="19"/>
  <c r="AX45" i="19"/>
  <c r="AY62" i="19"/>
  <c r="AZ53" i="19"/>
  <c r="AZ52" i="19"/>
  <c r="BA63" i="19"/>
  <c r="AU69" i="19"/>
  <c r="BA68" i="19"/>
  <c r="BA67" i="19"/>
  <c r="BA18" i="19"/>
  <c r="M17" i="19"/>
  <c r="BB28" i="19"/>
  <c r="N31" i="19"/>
  <c r="N30" i="19"/>
  <c r="BB27" i="19"/>
  <c r="BC32" i="19"/>
  <c r="O37" i="19"/>
  <c r="BC25" i="19"/>
  <c r="O26" i="19"/>
  <c r="AT30" i="19"/>
  <c r="F33" i="19"/>
  <c r="AT17" i="19"/>
  <c r="F16" i="19"/>
  <c r="AZ25" i="19"/>
  <c r="L26" i="19"/>
  <c r="AY11" i="19"/>
  <c r="K8" i="19"/>
  <c r="AV16" i="19"/>
  <c r="H15" i="19"/>
  <c r="AX20" i="19"/>
  <c r="J19" i="19"/>
  <c r="BA33" i="19"/>
  <c r="M38" i="19"/>
  <c r="BB42" i="19"/>
  <c r="BB41" i="19"/>
  <c r="BB46" i="19"/>
  <c r="AX55" i="19"/>
  <c r="AX54" i="19"/>
  <c r="AT60" i="19"/>
  <c r="AT59" i="19"/>
  <c r="BB21" i="19"/>
  <c r="N22" i="19"/>
  <c r="AU28" i="19"/>
  <c r="G31" i="19"/>
  <c r="AT26" i="19"/>
  <c r="F29" i="19"/>
  <c r="AT31" i="19"/>
  <c r="F36" i="19"/>
  <c r="BA43" i="19"/>
  <c r="AZ17" i="19"/>
  <c r="L16" i="19"/>
  <c r="AV67" i="19"/>
  <c r="BC11" i="19"/>
  <c r="O8" i="19"/>
  <c r="BA20" i="19"/>
  <c r="M19" i="19"/>
  <c r="AT29" i="19"/>
  <c r="F32" i="19"/>
  <c r="AW35" i="19"/>
  <c r="AU56" i="19"/>
  <c r="AU55" i="19"/>
  <c r="AW54" i="19"/>
  <c r="AW53" i="19"/>
  <c r="AU64" i="19"/>
  <c r="BA49" i="19"/>
  <c r="AZ58" i="19"/>
  <c r="AZ59" i="19"/>
  <c r="AT21" i="19"/>
  <c r="F22" i="19"/>
  <c r="AV28" i="19"/>
  <c r="H31" i="19"/>
  <c r="BC23" i="19"/>
  <c r="O24" i="19"/>
  <c r="AV13" i="19"/>
  <c r="H10" i="19"/>
  <c r="BA26" i="19"/>
  <c r="M29" i="19"/>
  <c r="BA31" i="19"/>
  <c r="M36" i="19"/>
  <c r="AZ14" i="19"/>
  <c r="L11" i="19"/>
  <c r="AZ13" i="19"/>
  <c r="AV25" i="19"/>
  <c r="H26" i="19"/>
  <c r="AY30" i="19"/>
  <c r="K33" i="19"/>
  <c r="BA37" i="19"/>
  <c r="BC22" i="19"/>
  <c r="O23" i="19"/>
  <c r="BB55" i="19"/>
  <c r="BA12" i="19"/>
  <c r="M9" i="19"/>
  <c r="BA16" i="19"/>
  <c r="M15" i="19"/>
  <c r="BA15" i="19"/>
  <c r="BC20" i="19"/>
  <c r="O19" i="19"/>
  <c r="AZ29" i="19"/>
  <c r="L32" i="19"/>
  <c r="AV33" i="19"/>
  <c r="H38" i="19"/>
  <c r="BB38" i="19"/>
  <c r="AT34" i="19"/>
  <c r="AZ46" i="19"/>
  <c r="AZ45" i="19"/>
  <c r="AT61" i="19"/>
  <c r="BC49" i="19"/>
  <c r="AZ60" i="19"/>
  <c r="AV21" i="19"/>
  <c r="H22" i="19"/>
  <c r="AX28" i="19"/>
  <c r="J31" i="19"/>
  <c r="K10" i="19"/>
  <c r="AY13" i="19"/>
  <c r="M30" i="19"/>
  <c r="BA27" i="19"/>
  <c r="AV46" i="19"/>
  <c r="AT14" i="19"/>
  <c r="F11" i="19"/>
  <c r="BC30" i="19"/>
  <c r="O33" i="19"/>
  <c r="AU22" i="19"/>
  <c r="G23" i="19"/>
  <c r="AY53" i="19"/>
  <c r="AY52" i="19"/>
  <c r="AT16" i="19"/>
  <c r="AT15" i="19"/>
  <c r="F15" i="19"/>
  <c r="AU20" i="19"/>
  <c r="G19" i="19"/>
  <c r="M25" i="19"/>
  <c r="BA24" i="19"/>
  <c r="BB35" i="19"/>
  <c r="AT38" i="19"/>
  <c r="AY36" i="19"/>
  <c r="AW61" i="19"/>
  <c r="BB63" i="19"/>
  <c r="AZ66" i="19"/>
  <c r="AZ65" i="19"/>
  <c r="BA53" i="19"/>
  <c r="BA52" i="19"/>
  <c r="AZ63" i="19"/>
  <c r="AT69" i="19"/>
  <c r="AZ68" i="19"/>
  <c r="AZ67" i="19"/>
  <c r="BC18" i="19"/>
  <c r="O17" i="19"/>
  <c r="AX21" i="19"/>
  <c r="J22" i="19"/>
  <c r="AZ28" i="19"/>
  <c r="L31" i="19"/>
  <c r="AV23" i="19"/>
  <c r="H24" i="19"/>
  <c r="BB26" i="19"/>
  <c r="N29" i="19"/>
  <c r="N36" i="19"/>
  <c r="BB31" i="19"/>
  <c r="J37" i="19"/>
  <c r="AX32" i="19"/>
  <c r="BB25" i="19"/>
  <c r="N26" i="19"/>
  <c r="AU30" i="19"/>
  <c r="G33" i="19"/>
  <c r="BA25" i="19"/>
  <c r="M26" i="19"/>
  <c r="AU19" i="19"/>
  <c r="G18" i="19"/>
  <c r="N32" i="19"/>
  <c r="BB29" i="19"/>
  <c r="AZ38" i="19"/>
  <c r="AZ41" i="19"/>
  <c r="BC46" i="19"/>
  <c r="AU60" i="19"/>
  <c r="AU59" i="19"/>
  <c r="AT18" i="19"/>
  <c r="F17" i="19"/>
  <c r="AZ21" i="19"/>
  <c r="L22" i="19"/>
  <c r="AY23" i="19"/>
  <c r="K24" i="19"/>
  <c r="AT11" i="19"/>
  <c r="F8" i="19"/>
  <c r="F30" i="19"/>
  <c r="AT27" i="19"/>
  <c r="AT32" i="19"/>
  <c r="F37" i="19"/>
  <c r="AX19" i="19"/>
  <c r="BA17" i="19"/>
  <c r="M16" i="19"/>
  <c r="AZ19" i="19"/>
  <c r="L18" i="19"/>
  <c r="N25" i="19"/>
  <c r="BB24" i="19"/>
  <c r="AY33" i="19"/>
  <c r="K38" i="19"/>
  <c r="BC43" i="19"/>
  <c r="AT64" i="19"/>
  <c r="AZ49" i="19"/>
  <c r="AY60" i="19"/>
  <c r="AY59" i="19"/>
  <c r="AU21" i="19"/>
  <c r="G22" i="19"/>
  <c r="AW28" i="19"/>
  <c r="I31" i="19"/>
  <c r="BB23" i="19"/>
  <c r="N24" i="19"/>
  <c r="AW13" i="19"/>
  <c r="I10" i="19"/>
  <c r="AY27" i="19"/>
  <c r="K30" i="19"/>
  <c r="AV32" i="19"/>
  <c r="H37" i="19"/>
  <c r="AV12" i="19"/>
  <c r="H9" i="19"/>
  <c r="AW25" i="19"/>
  <c r="I26" i="19"/>
  <c r="AX14" i="19"/>
  <c r="J11" i="19"/>
  <c r="AY26" i="19"/>
  <c r="BC55" i="19"/>
  <c r="AZ12" i="19"/>
  <c r="L9" i="19"/>
  <c r="AZ16" i="19"/>
  <c r="AZ15" i="19"/>
  <c r="L15" i="19"/>
  <c r="BB20" i="19"/>
  <c r="N19" i="19"/>
  <c r="M32" i="19"/>
  <c r="BA29" i="19"/>
  <c r="AW33" i="19"/>
  <c r="I38" i="19"/>
  <c r="AU34" i="19"/>
  <c r="BA45" i="19"/>
  <c r="BA46" i="19"/>
  <c r="AT45" i="19"/>
  <c r="BB45" i="19"/>
  <c r="BA60" i="19"/>
  <c r="AY67" i="19"/>
  <c r="BA11" i="19"/>
  <c r="AW21" i="19"/>
  <c r="I22" i="19"/>
  <c r="AX13" i="19"/>
  <c r="J10" i="19"/>
  <c r="AV31" i="19"/>
  <c r="AY12" i="19"/>
  <c r="K9" i="19"/>
  <c r="N33" i="19"/>
  <c r="BB30" i="19"/>
  <c r="AT22" i="19"/>
  <c r="F23" i="19"/>
  <c r="AV15" i="19"/>
  <c r="N18" i="19"/>
  <c r="BB19" i="19"/>
  <c r="H23" i="19"/>
  <c r="AV22" i="19"/>
  <c r="AT33" i="19"/>
  <c r="F38" i="19"/>
  <c r="BC15" i="19"/>
  <c r="O12" i="19"/>
  <c r="AX47" i="19"/>
  <c r="AX36" i="19"/>
  <c r="AV61" i="19"/>
  <c r="BB61" i="19"/>
  <c r="AW49" i="19"/>
  <c r="BA56" i="19"/>
  <c r="BA55" i="19"/>
  <c r="BC65" i="19"/>
  <c r="AT68" i="19"/>
  <c r="BB18" i="19"/>
  <c r="N17" i="19"/>
  <c r="AY21" i="19"/>
  <c r="K22" i="19"/>
  <c r="BA28" i="19"/>
  <c r="M31" i="19"/>
  <c r="AW23" i="19"/>
  <c r="I24" i="19"/>
  <c r="BC26" i="19"/>
  <c r="O29" i="19"/>
  <c r="BC31" i="19"/>
  <c r="O36" i="19"/>
  <c r="AY32" i="19"/>
  <c r="K37" i="19"/>
  <c r="AW14" i="19"/>
  <c r="I11" i="19"/>
  <c r="AV27" i="19"/>
  <c r="H30" i="19"/>
  <c r="AZ22" i="19"/>
  <c r="L23" i="19"/>
  <c r="AT19" i="19"/>
  <c r="F18" i="19"/>
  <c r="BC29" i="19"/>
  <c r="O32" i="19"/>
  <c r="AZ40" i="19"/>
  <c r="BA38" i="19"/>
  <c r="AY54" i="19"/>
  <c r="AU63" i="19"/>
  <c r="BB67" i="19"/>
  <c r="AU18" i="19"/>
  <c r="G17" i="19"/>
  <c r="BA21" i="19"/>
  <c r="M22" i="19"/>
  <c r="AX23" i="19"/>
  <c r="J24" i="19"/>
  <c r="AU11" i="19"/>
  <c r="G8" i="19"/>
  <c r="AU27" i="19"/>
  <c r="G30" i="19"/>
  <c r="AU32" i="19"/>
  <c r="G37" i="19"/>
  <c r="AT25" i="19"/>
  <c r="F26" i="19"/>
  <c r="AV30" i="19"/>
  <c r="H33" i="19"/>
  <c r="AU12" i="19"/>
  <c r="G9" i="19"/>
  <c r="M18" i="19"/>
  <c r="BA19" i="19"/>
  <c r="BC24" i="19"/>
  <c r="O25" i="19"/>
  <c r="AX33" i="19"/>
  <c r="J38" i="19"/>
  <c r="AU42" i="19"/>
  <c r="BC36" i="19"/>
  <c r="AU47" i="19"/>
  <c r="AT51" i="19"/>
  <c r="AU44" i="19"/>
  <c r="AV55" i="19"/>
  <c r="BC54" i="19"/>
  <c r="AX60" i="19"/>
  <c r="AX59" i="19"/>
  <c r="AV18" i="19"/>
  <c r="H17" i="19"/>
  <c r="AZ23" i="19"/>
  <c r="L24" i="19"/>
  <c r="J30" i="19"/>
  <c r="AX27" i="19"/>
  <c r="I37" i="19"/>
  <c r="AW32" i="19"/>
  <c r="AW31" i="19"/>
  <c r="AW12" i="19"/>
  <c r="AW11" i="19"/>
  <c r="I9" i="19"/>
  <c r="AY29" i="19"/>
  <c r="BB37" i="19"/>
  <c r="AY14" i="19"/>
  <c r="K11" i="19"/>
  <c r="AZ30" i="19"/>
  <c r="L33" i="19"/>
  <c r="BB14" i="19"/>
  <c r="N11" i="19"/>
  <c r="AV17" i="19"/>
  <c r="H16" i="19"/>
  <c r="AU24" i="19"/>
  <c r="G25" i="19"/>
  <c r="BB33" i="19"/>
  <c r="N38" i="19"/>
  <c r="AX40" i="19"/>
  <c r="BA47" i="19"/>
  <c r="AT40" i="19"/>
  <c r="AX50" i="19"/>
  <c r="BC51" i="19"/>
  <c r="AV60" i="19"/>
  <c r="AX66" i="19"/>
  <c r="BC45" i="19"/>
  <c r="BC57" i="19"/>
  <c r="AV65" i="19"/>
  <c r="AY18" i="19"/>
  <c r="K17" i="19"/>
  <c r="AY22" i="19"/>
  <c r="AW24" i="19"/>
  <c r="AT23" i="19"/>
  <c r="F24" i="19"/>
  <c r="AV26" i="19"/>
  <c r="L37" i="19"/>
  <c r="AZ32" i="19"/>
  <c r="AX12" i="19"/>
  <c r="J9" i="19"/>
  <c r="J26" i="19"/>
  <c r="AX25" i="19"/>
  <c r="AT37" i="19"/>
  <c r="BB17" i="19"/>
  <c r="N16" i="19"/>
  <c r="BC19" i="19"/>
  <c r="O18" i="19"/>
  <c r="I23" i="19"/>
  <c r="AW22" i="19"/>
  <c r="AU33" i="19"/>
  <c r="G38" i="19"/>
  <c r="BB15" i="19"/>
  <c r="N12" i="19"/>
  <c r="AZ36" i="19"/>
  <c r="AW40" i="19"/>
  <c r="AY49" i="19"/>
  <c r="AT50" i="19"/>
  <c r="AY46" i="19"/>
  <c r="AY45" i="19"/>
  <c r="AX62" i="19"/>
  <c r="AV49" i="19"/>
  <c r="BB65" i="19"/>
  <c r="L32" i="18"/>
  <c r="AZ29" i="18"/>
  <c r="AZ28" i="18"/>
  <c r="BA11" i="18"/>
  <c r="M8" i="18"/>
  <c r="AY14" i="18"/>
  <c r="K11" i="18"/>
  <c r="BC12" i="18"/>
  <c r="O9" i="18"/>
  <c r="AX18" i="18"/>
  <c r="J17" i="18"/>
  <c r="AX20" i="18"/>
  <c r="J19" i="18"/>
  <c r="AU22" i="18"/>
  <c r="G23" i="18"/>
  <c r="BC44" i="18"/>
  <c r="AY28" i="18"/>
  <c r="K31" i="18"/>
  <c r="AY27" i="18"/>
  <c r="BA33" i="18"/>
  <c r="BA32" i="18"/>
  <c r="BB47" i="18"/>
  <c r="BB46" i="18"/>
  <c r="J33" i="18"/>
  <c r="AX30" i="18"/>
  <c r="AV50" i="18"/>
  <c r="AX60" i="18"/>
  <c r="AX59" i="18"/>
  <c r="BC30" i="18"/>
  <c r="O33" i="18"/>
  <c r="BC11" i="18"/>
  <c r="O8" i="18"/>
  <c r="AV15" i="18"/>
  <c r="H12" i="18"/>
  <c r="AT18" i="18"/>
  <c r="AT17" i="18"/>
  <c r="F17" i="18"/>
  <c r="F19" i="18"/>
  <c r="AT20" i="18"/>
  <c r="AX29" i="18"/>
  <c r="AV36" i="18"/>
  <c r="AT31" i="18"/>
  <c r="F36" i="18"/>
  <c r="AZ40" i="18"/>
  <c r="AU52" i="18"/>
  <c r="AV33" i="18"/>
  <c r="AZ44" i="18"/>
  <c r="BC55" i="18"/>
  <c r="BB61" i="18"/>
  <c r="BC60" i="18"/>
  <c r="AW67" i="18"/>
  <c r="AW66" i="18"/>
  <c r="AV11" i="18"/>
  <c r="H8" i="18"/>
  <c r="AV14" i="18"/>
  <c r="H11" i="18"/>
  <c r="M12" i="18"/>
  <c r="BA15" i="18"/>
  <c r="AX12" i="18"/>
  <c r="J9" i="18"/>
  <c r="AW23" i="18"/>
  <c r="I24" i="18"/>
  <c r="F29" i="18"/>
  <c r="AT26" i="18"/>
  <c r="AY32" i="18"/>
  <c r="K37" i="18"/>
  <c r="AY51" i="18"/>
  <c r="AY45" i="18"/>
  <c r="AY49" i="18"/>
  <c r="AT60" i="18"/>
  <c r="AT63" i="18"/>
  <c r="AX69" i="18"/>
  <c r="AW68" i="18"/>
  <c r="G22" i="18"/>
  <c r="AU21" i="18"/>
  <c r="AX15" i="18"/>
  <c r="J12" i="18"/>
  <c r="BA24" i="18"/>
  <c r="M25" i="18"/>
  <c r="BA23" i="18"/>
  <c r="F10" i="18"/>
  <c r="AT13" i="18"/>
  <c r="BC21" i="18"/>
  <c r="O22" i="18"/>
  <c r="AT33" i="18"/>
  <c r="AZ39" i="18"/>
  <c r="AV35" i="18"/>
  <c r="AW47" i="18"/>
  <c r="AW30" i="18"/>
  <c r="I33" i="18"/>
  <c r="AW29" i="18"/>
  <c r="BA52" i="18"/>
  <c r="AT45" i="18"/>
  <c r="AY53" i="18"/>
  <c r="BA62" i="18"/>
  <c r="AZ50" i="18"/>
  <c r="AY58" i="18"/>
  <c r="AY57" i="18"/>
  <c r="AZ69" i="18"/>
  <c r="BA59" i="18"/>
  <c r="AU67" i="18"/>
  <c r="BA29" i="18"/>
  <c r="M32" i="18"/>
  <c r="AZ11" i="18"/>
  <c r="L8" i="18"/>
  <c r="AX14" i="18"/>
  <c r="J11" i="18"/>
  <c r="BB12" i="18"/>
  <c r="N9" i="18"/>
  <c r="K17" i="18"/>
  <c r="AY18" i="18"/>
  <c r="AY17" i="18"/>
  <c r="K19" i="18"/>
  <c r="AY20" i="18"/>
  <c r="AX26" i="18"/>
  <c r="J29" i="18"/>
  <c r="AV16" i="18"/>
  <c r="H15" i="18"/>
  <c r="AX25" i="18"/>
  <c r="AY43" i="18"/>
  <c r="AY42" i="18"/>
  <c r="K36" i="18"/>
  <c r="AY31" i="18"/>
  <c r="F31" i="18"/>
  <c r="AT28" i="18"/>
  <c r="AY34" i="18"/>
  <c r="AY60" i="18"/>
  <c r="AY59" i="18"/>
  <c r="AY67" i="18"/>
  <c r="N33" i="18"/>
  <c r="BB30" i="18"/>
  <c r="BB11" i="18"/>
  <c r="N8" i="18"/>
  <c r="AW15" i="18"/>
  <c r="I12" i="18"/>
  <c r="AU18" i="18"/>
  <c r="AU17" i="18"/>
  <c r="G17" i="18"/>
  <c r="AU20" i="18"/>
  <c r="AU19" i="18"/>
  <c r="G19" i="18"/>
  <c r="AW36" i="18"/>
  <c r="AZ42" i="18"/>
  <c r="AZ43" i="18"/>
  <c r="N31" i="18"/>
  <c r="BB28" i="18"/>
  <c r="BB34" i="18"/>
  <c r="AU35" i="18"/>
  <c r="AT52" i="18"/>
  <c r="AY37" i="18"/>
  <c r="BA44" i="18"/>
  <c r="AU61" i="18"/>
  <c r="BA57" i="18"/>
  <c r="BA56" i="18"/>
  <c r="I8" i="18"/>
  <c r="AW11" i="18"/>
  <c r="AW14" i="18"/>
  <c r="I11" i="18"/>
  <c r="AW13" i="18"/>
  <c r="AZ12" i="18"/>
  <c r="L9" i="18"/>
  <c r="G15" i="18"/>
  <c r="AU16" i="18"/>
  <c r="AV23" i="18"/>
  <c r="H24" i="18"/>
  <c r="G29" i="18"/>
  <c r="AU26" i="18"/>
  <c r="AU25" i="18"/>
  <c r="AX32" i="18"/>
  <c r="J37" i="18"/>
  <c r="BC34" i="18"/>
  <c r="AX47" i="18"/>
  <c r="AY33" i="18"/>
  <c r="AU55" i="18"/>
  <c r="AX62" i="18"/>
  <c r="AU68" i="18"/>
  <c r="BB66" i="18"/>
  <c r="BB20" i="18"/>
  <c r="N19" i="18"/>
  <c r="AZ14" i="18"/>
  <c r="L11" i="18"/>
  <c r="AU12" i="18"/>
  <c r="G9" i="18"/>
  <c r="BB19" i="18"/>
  <c r="J23" i="18"/>
  <c r="AX22" i="18"/>
  <c r="N16" i="18"/>
  <c r="BB17" i="18"/>
  <c r="N26" i="18"/>
  <c r="BB25" i="18"/>
  <c r="AT43" i="18"/>
  <c r="AT42" i="18"/>
  <c r="AT50" i="18"/>
  <c r="AW35" i="18"/>
  <c r="AZ51" i="18"/>
  <c r="AT40" i="18"/>
  <c r="AW52" i="18"/>
  <c r="AT30" i="18"/>
  <c r="AU45" i="18"/>
  <c r="BA53" i="18"/>
  <c r="AU65" i="18"/>
  <c r="AZ61" i="18"/>
  <c r="AV60" i="18"/>
  <c r="AV59" i="18"/>
  <c r="BC64" i="18"/>
  <c r="AV56" i="18"/>
  <c r="AY65" i="18"/>
  <c r="AZ59" i="18"/>
  <c r="AT67" i="18"/>
  <c r="H16" i="18"/>
  <c r="AV17" i="18"/>
  <c r="G12" i="18"/>
  <c r="AU15" i="18"/>
  <c r="AX19" i="18"/>
  <c r="J18" i="18"/>
  <c r="K29" i="18"/>
  <c r="AY26" i="18"/>
  <c r="AY25" i="18"/>
  <c r="AW16" i="18"/>
  <c r="I15" i="18"/>
  <c r="O32" i="18"/>
  <c r="BC29" i="18"/>
  <c r="AX43" i="18"/>
  <c r="AX42" i="18"/>
  <c r="AX31" i="18"/>
  <c r="J36" i="18"/>
  <c r="G31" i="18"/>
  <c r="AU28" i="18"/>
  <c r="AU27" i="18"/>
  <c r="AX34" i="18"/>
  <c r="AV61" i="18"/>
  <c r="AT58" i="18"/>
  <c r="AX67" i="18"/>
  <c r="BC50" i="18"/>
  <c r="AV22" i="18"/>
  <c r="H23" i="18"/>
  <c r="G11" i="18"/>
  <c r="AU14" i="18"/>
  <c r="AV12" i="18"/>
  <c r="H9" i="18"/>
  <c r="BC15" i="18"/>
  <c r="O12" i="18"/>
  <c r="AW19" i="18"/>
  <c r="AW18" i="18"/>
  <c r="I18" i="18"/>
  <c r="BA13" i="18"/>
  <c r="M10" i="18"/>
  <c r="J24" i="18"/>
  <c r="AX23" i="18"/>
  <c r="BA26" i="18"/>
  <c r="BA25" i="18"/>
  <c r="M29" i="18"/>
  <c r="AZ16" i="18"/>
  <c r="L15" i="18"/>
  <c r="N30" i="18"/>
  <c r="BB27" i="18"/>
  <c r="H37" i="18"/>
  <c r="AV32" i="18"/>
  <c r="BA43" i="18"/>
  <c r="BA42" i="18"/>
  <c r="O31" i="18"/>
  <c r="BC28" i="18"/>
  <c r="AU51" i="18"/>
  <c r="AT35" i="18"/>
  <c r="AX37" i="18"/>
  <c r="AV45" i="18"/>
  <c r="BB42" i="18"/>
  <c r="AW50" i="18"/>
  <c r="AX63" i="18"/>
  <c r="AT61" i="18"/>
  <c r="AT57" i="18"/>
  <c r="BB68" i="18"/>
  <c r="AW27" i="18"/>
  <c r="AW26" i="18"/>
  <c r="I30" i="18"/>
  <c r="AZ19" i="18"/>
  <c r="AZ18" i="18"/>
  <c r="L18" i="18"/>
  <c r="BC14" i="18"/>
  <c r="O11" i="18"/>
  <c r="BA12" i="18"/>
  <c r="M9" i="18"/>
  <c r="F15" i="18"/>
  <c r="AT16" i="18"/>
  <c r="AT27" i="18"/>
  <c r="AX24" i="18"/>
  <c r="J25" i="18"/>
  <c r="BC13" i="18"/>
  <c r="O10" i="18"/>
  <c r="BB41" i="18"/>
  <c r="AY36" i="18"/>
  <c r="AZ37" i="18"/>
  <c r="AZ36" i="18"/>
  <c r="AY47" i="18"/>
  <c r="BC40" i="18"/>
  <c r="BC39" i="18"/>
  <c r="BB52" i="18"/>
  <c r="AX33" i="18"/>
  <c r="AT55" i="18"/>
  <c r="AZ56" i="18"/>
  <c r="AY62" i="18"/>
  <c r="AW64" i="18"/>
  <c r="AV66" i="18"/>
  <c r="AT68" i="18"/>
  <c r="BC66" i="18"/>
  <c r="BC20" i="18"/>
  <c r="BC19" i="18"/>
  <c r="O19" i="18"/>
  <c r="M11" i="18"/>
  <c r="BA14" i="18"/>
  <c r="AT12" i="18"/>
  <c r="AT11" i="18"/>
  <c r="K10" i="18"/>
  <c r="AY13" i="18"/>
  <c r="K23" i="18"/>
  <c r="AY22" i="18"/>
  <c r="AY21" i="18"/>
  <c r="BB44" i="18"/>
  <c r="BC17" i="18"/>
  <c r="O16" i="18"/>
  <c r="BC25" i="18"/>
  <c r="O26" i="18"/>
  <c r="AU43" i="18"/>
  <c r="AU42" i="18"/>
  <c r="H36" i="18"/>
  <c r="AV31" i="18"/>
  <c r="AW34" i="18"/>
  <c r="AU40" i="18"/>
  <c r="AU39" i="18"/>
  <c r="AV52" i="18"/>
  <c r="AW44" i="18"/>
  <c r="BA48" i="18"/>
  <c r="AZ53" i="18"/>
  <c r="AU54" i="18"/>
  <c r="BC63" i="18"/>
  <c r="AW60" i="18"/>
  <c r="BB64" i="18"/>
  <c r="AW56" i="18"/>
  <c r="AW55" i="18"/>
  <c r="AX65" i="18"/>
  <c r="AZ68" i="18"/>
  <c r="AZ67" i="18"/>
  <c r="AW17" i="18"/>
  <c r="I16" i="18"/>
  <c r="AT15" i="18"/>
  <c r="F12" i="18"/>
  <c r="AY19" i="18"/>
  <c r="K18" i="18"/>
  <c r="F23" i="18"/>
  <c r="AT22" i="18"/>
  <c r="BB29" i="18"/>
  <c r="N32" i="18"/>
  <c r="J31" i="18"/>
  <c r="AX28" i="18"/>
  <c r="AZ33" i="18"/>
  <c r="AZ32" i="18"/>
  <c r="BC47" i="18"/>
  <c r="BC46" i="18"/>
  <c r="K33" i="18"/>
  <c r="AY29" i="18"/>
  <c r="AY30" i="18"/>
  <c r="AU58" i="18"/>
  <c r="AU57" i="18"/>
  <c r="AW22" i="18"/>
  <c r="AW21" i="18"/>
  <c r="I23" i="18"/>
  <c r="AT14" i="18"/>
  <c r="F11" i="18"/>
  <c r="AW12" i="18"/>
  <c r="I9" i="18"/>
  <c r="BB15" i="18"/>
  <c r="N12" i="18"/>
  <c r="AV19" i="18"/>
  <c r="H18" i="18"/>
  <c r="AZ13" i="18"/>
  <c r="L10" i="18"/>
  <c r="AY23" i="18"/>
  <c r="K24" i="18"/>
  <c r="L29" i="18"/>
  <c r="AZ26" i="18"/>
  <c r="AZ25" i="18"/>
  <c r="M15" i="18"/>
  <c r="BA16" i="18"/>
  <c r="O30" i="18"/>
  <c r="BC27" i="18"/>
  <c r="AW32" i="18"/>
  <c r="I37" i="18"/>
  <c r="AU31" i="18"/>
  <c r="G36" i="18"/>
  <c r="AW33" i="18"/>
  <c r="AW40" i="18"/>
  <c r="BB55" i="18"/>
  <c r="BB54" i="18"/>
  <c r="BC68" i="18"/>
  <c r="H30" i="18"/>
  <c r="AV27" i="18"/>
  <c r="BA19" i="18"/>
  <c r="M18" i="18"/>
  <c r="BB14" i="18"/>
  <c r="N11" i="18"/>
  <c r="AZ15" i="18"/>
  <c r="L12" i="18"/>
  <c r="AY12" i="18"/>
  <c r="K9" i="18"/>
  <c r="AT19" i="18"/>
  <c r="AY24" i="18"/>
  <c r="K25" i="18"/>
  <c r="BB13" i="18"/>
  <c r="N10" i="18"/>
  <c r="BA37" i="18"/>
  <c r="BA36" i="18"/>
  <c r="AX51" i="18"/>
  <c r="AX45" i="18"/>
  <c r="AX49" i="18"/>
  <c r="AU60" i="18"/>
  <c r="AU63" i="18"/>
  <c r="BB49" i="18"/>
  <c r="AY69" i="18"/>
  <c r="AV68" i="18"/>
  <c r="AT21" i="18"/>
  <c r="F22" i="18"/>
  <c r="AY15" i="18"/>
  <c r="K12" i="18"/>
  <c r="AX13" i="18"/>
  <c r="J10" i="18"/>
  <c r="AZ24" i="18"/>
  <c r="L25" i="18"/>
  <c r="AY40" i="18"/>
  <c r="AU13" i="18"/>
  <c r="G10" i="18"/>
  <c r="N22" i="18"/>
  <c r="BB21" i="18"/>
  <c r="AU33" i="18"/>
  <c r="BA39" i="18"/>
  <c r="AW31" i="18"/>
  <c r="I36" i="18"/>
  <c r="H33" i="18"/>
  <c r="AV30" i="18"/>
  <c r="AV29" i="18"/>
  <c r="AV44" i="18"/>
  <c r="AX53" i="18"/>
  <c r="AT54" i="18"/>
  <c r="AZ62" i="18"/>
  <c r="AT21" i="17"/>
  <c r="F22" i="17"/>
  <c r="AY26" i="17"/>
  <c r="K29" i="17"/>
  <c r="I26" i="17"/>
  <c r="AW25" i="17"/>
  <c r="AW12" i="17"/>
  <c r="I9" i="17"/>
  <c r="AW16" i="17"/>
  <c r="I15" i="17"/>
  <c r="H25" i="17"/>
  <c r="AV24" i="17"/>
  <c r="AU12" i="17"/>
  <c r="G9" i="17"/>
  <c r="M24" i="17"/>
  <c r="BA23" i="17"/>
  <c r="BA17" i="17"/>
  <c r="M16" i="17"/>
  <c r="BA19" i="17"/>
  <c r="M18" i="17"/>
  <c r="J32" i="17"/>
  <c r="AX29" i="17"/>
  <c r="J38" i="17"/>
  <c r="AX33" i="17"/>
  <c r="AZ41" i="17"/>
  <c r="AY65" i="17"/>
  <c r="AY64" i="17"/>
  <c r="AV52" i="17"/>
  <c r="AV51" i="17"/>
  <c r="AZ59" i="17"/>
  <c r="AZ58" i="17"/>
  <c r="AX56" i="17"/>
  <c r="AX55" i="17"/>
  <c r="AZ60" i="17"/>
  <c r="I23" i="17"/>
  <c r="AW21" i="17"/>
  <c r="AW22" i="17"/>
  <c r="F29" i="17"/>
  <c r="AT26" i="17"/>
  <c r="BC55" i="17"/>
  <c r="BA34" i="17"/>
  <c r="BA33" i="17"/>
  <c r="AX14" i="17"/>
  <c r="J11" i="17"/>
  <c r="BC24" i="17"/>
  <c r="O25" i="17"/>
  <c r="BB38" i="17"/>
  <c r="I31" i="17"/>
  <c r="AW28" i="17"/>
  <c r="I37" i="17"/>
  <c r="AW32" i="17"/>
  <c r="AY45" i="17"/>
  <c r="BB36" i="17"/>
  <c r="AT53" i="17"/>
  <c r="BA49" i="17"/>
  <c r="AZ52" i="17"/>
  <c r="AT56" i="17"/>
  <c r="BB62" i="17"/>
  <c r="AZ15" i="17"/>
  <c r="L12" i="17"/>
  <c r="N29" i="17"/>
  <c r="BB26" i="17"/>
  <c r="AY68" i="17"/>
  <c r="F36" i="17"/>
  <c r="AT31" i="17"/>
  <c r="AW15" i="17"/>
  <c r="I12" i="17"/>
  <c r="AT14" i="17"/>
  <c r="F11" i="17"/>
  <c r="AZ38" i="17"/>
  <c r="J33" i="17"/>
  <c r="AX30" i="17"/>
  <c r="BB40" i="17"/>
  <c r="BA36" i="17"/>
  <c r="AV46" i="17"/>
  <c r="AV53" i="17"/>
  <c r="AY49" i="17"/>
  <c r="AT62" i="17"/>
  <c r="AZ66" i="17"/>
  <c r="AV58" i="17"/>
  <c r="BB64" i="17"/>
  <c r="AZ16" i="17"/>
  <c r="L15" i="17"/>
  <c r="BB20" i="17"/>
  <c r="N19" i="17"/>
  <c r="L29" i="17"/>
  <c r="AZ26" i="17"/>
  <c r="AT66" i="17"/>
  <c r="AX11" i="17"/>
  <c r="J8" i="17"/>
  <c r="AX15" i="17"/>
  <c r="J12" i="17"/>
  <c r="AU11" i="17"/>
  <c r="G8" i="17"/>
  <c r="BC23" i="17"/>
  <c r="O24" i="17"/>
  <c r="AU37" i="17"/>
  <c r="BB42" i="17"/>
  <c r="H32" i="17"/>
  <c r="AV29" i="17"/>
  <c r="H38" i="17"/>
  <c r="AV33" i="17"/>
  <c r="AY36" i="17"/>
  <c r="AT50" i="17"/>
  <c r="BB35" i="17"/>
  <c r="AT44" i="17"/>
  <c r="AX53" i="17"/>
  <c r="AX52" i="17"/>
  <c r="AX44" i="17"/>
  <c r="BB57" i="17"/>
  <c r="AT52" i="17"/>
  <c r="BA63" i="17"/>
  <c r="BA62" i="17"/>
  <c r="BC48" i="17"/>
  <c r="AV69" i="17"/>
  <c r="AT55" i="17"/>
  <c r="AY58" i="17"/>
  <c r="AU64" i="17"/>
  <c r="G22" i="17"/>
  <c r="AU21" i="17"/>
  <c r="AX26" i="17"/>
  <c r="J29" i="17"/>
  <c r="L32" i="17"/>
  <c r="AZ29" i="17"/>
  <c r="AV14" i="17"/>
  <c r="H11" i="17"/>
  <c r="I25" i="17"/>
  <c r="AW24" i="17"/>
  <c r="L24" i="17"/>
  <c r="AZ23" i="17"/>
  <c r="L16" i="17"/>
  <c r="AZ17" i="17"/>
  <c r="AZ19" i="17"/>
  <c r="L18" i="17"/>
  <c r="AZ28" i="17"/>
  <c r="K30" i="17"/>
  <c r="AY27" i="17"/>
  <c r="K36" i="17"/>
  <c r="AY31" i="17"/>
  <c r="AX65" i="17"/>
  <c r="AX64" i="17"/>
  <c r="AY56" i="17"/>
  <c r="AY55" i="17"/>
  <c r="AW51" i="17"/>
  <c r="AZ14" i="17"/>
  <c r="L11" i="17"/>
  <c r="H29" i="17"/>
  <c r="AV26" i="17"/>
  <c r="BC25" i="17"/>
  <c r="O26" i="17"/>
  <c r="AY12" i="17"/>
  <c r="K9" i="17"/>
  <c r="AY16" i="17"/>
  <c r="K15" i="17"/>
  <c r="N25" i="17"/>
  <c r="BB24" i="17"/>
  <c r="AU27" i="17"/>
  <c r="G30" i="17"/>
  <c r="H31" i="17"/>
  <c r="AV28" i="17"/>
  <c r="H37" i="17"/>
  <c r="AV32" i="17"/>
  <c r="AU56" i="17"/>
  <c r="AU55" i="17"/>
  <c r="AU58" i="17"/>
  <c r="BA64" i="17"/>
  <c r="BA15" i="17"/>
  <c r="M12" i="17"/>
  <c r="BC22" i="17"/>
  <c r="O23" i="17"/>
  <c r="M26" i="17"/>
  <c r="BA25" i="17"/>
  <c r="AV11" i="17"/>
  <c r="H8" i="17"/>
  <c r="AV13" i="17"/>
  <c r="H10" i="17"/>
  <c r="M25" i="17"/>
  <c r="BA24" i="17"/>
  <c r="H24" i="17"/>
  <c r="AV23" i="17"/>
  <c r="I30" i="17"/>
  <c r="AW27" i="17"/>
  <c r="K31" i="17"/>
  <c r="AY28" i="17"/>
  <c r="K37" i="17"/>
  <c r="AY32" i="17"/>
  <c r="AT41" i="17"/>
  <c r="AU35" i="17"/>
  <c r="AW46" i="17"/>
  <c r="AW45" i="17"/>
  <c r="AW53" i="17"/>
  <c r="AX49" i="17"/>
  <c r="BC52" i="17"/>
  <c r="BC51" i="17"/>
  <c r="AX47" i="17"/>
  <c r="AV56" i="17"/>
  <c r="AU60" i="17"/>
  <c r="BA68" i="17"/>
  <c r="BA16" i="17"/>
  <c r="M15" i="17"/>
  <c r="BC20" i="17"/>
  <c r="O19" i="17"/>
  <c r="M29" i="17"/>
  <c r="BA26" i="17"/>
  <c r="G26" i="17"/>
  <c r="AU25" i="17"/>
  <c r="O33" i="17"/>
  <c r="BC30" i="17"/>
  <c r="AY13" i="17"/>
  <c r="K10" i="17"/>
  <c r="AW17" i="17"/>
  <c r="I16" i="17"/>
  <c r="BC21" i="17"/>
  <c r="AT11" i="17"/>
  <c r="F8" i="17"/>
  <c r="N24" i="17"/>
  <c r="BB23" i="17"/>
  <c r="AT37" i="17"/>
  <c r="BC33" i="17"/>
  <c r="I36" i="17"/>
  <c r="AW31" i="17"/>
  <c r="AU34" i="17"/>
  <c r="AX36" i="17"/>
  <c r="AW44" i="17"/>
  <c r="AW43" i="17"/>
  <c r="AV65" i="17"/>
  <c r="AV41" i="17"/>
  <c r="AV40" i="17"/>
  <c r="BA46" i="17"/>
  <c r="BA45" i="17"/>
  <c r="AX40" i="17"/>
  <c r="AZ63" i="17"/>
  <c r="BA56" i="17"/>
  <c r="AW69" i="17"/>
  <c r="AX67" i="17"/>
  <c r="AT64" i="17"/>
  <c r="AZ13" i="17"/>
  <c r="L10" i="17"/>
  <c r="G23" i="17"/>
  <c r="AU22" i="17"/>
  <c r="M32" i="17"/>
  <c r="BA29" i="17"/>
  <c r="BA28" i="17"/>
  <c r="AW14" i="17"/>
  <c r="I11" i="17"/>
  <c r="AY25" i="17"/>
  <c r="K26" i="17"/>
  <c r="AU16" i="17"/>
  <c r="G15" i="17"/>
  <c r="BA18" i="17"/>
  <c r="M17" i="17"/>
  <c r="J30" i="17"/>
  <c r="AX27" i="17"/>
  <c r="J36" i="17"/>
  <c r="AX31" i="17"/>
  <c r="BA67" i="17"/>
  <c r="BA66" i="17"/>
  <c r="BA14" i="17"/>
  <c r="M11" i="17"/>
  <c r="I29" i="17"/>
  <c r="AW26" i="17"/>
  <c r="N26" i="17"/>
  <c r="BB25" i="17"/>
  <c r="AX12" i="17"/>
  <c r="J9" i="17"/>
  <c r="AX16" i="17"/>
  <c r="J15" i="17"/>
  <c r="AU13" i="17"/>
  <c r="G10" i="17"/>
  <c r="G24" i="17"/>
  <c r="AU23" i="17"/>
  <c r="BA20" i="17"/>
  <c r="M19" i="17"/>
  <c r="F30" i="17"/>
  <c r="AT27" i="17"/>
  <c r="I33" i="17"/>
  <c r="AW30" i="17"/>
  <c r="AT67" i="17"/>
  <c r="AZ64" i="17"/>
  <c r="AZ11" i="17"/>
  <c r="L8" i="17"/>
  <c r="N23" i="17"/>
  <c r="BB22" i="17"/>
  <c r="L26" i="17"/>
  <c r="AZ25" i="17"/>
  <c r="AW11" i="17"/>
  <c r="I8" i="17"/>
  <c r="AW13" i="17"/>
  <c r="I10" i="17"/>
  <c r="L25" i="17"/>
  <c r="AZ24" i="17"/>
  <c r="I24" i="17"/>
  <c r="AW23" i="17"/>
  <c r="M22" i="17"/>
  <c r="BA21" i="17"/>
  <c r="H30" i="17"/>
  <c r="AV27" i="17"/>
  <c r="J31" i="17"/>
  <c r="AX28" i="17"/>
  <c r="J37" i="17"/>
  <c r="AX32" i="17"/>
  <c r="AU41" i="17"/>
  <c r="AU40" i="17"/>
  <c r="AT35" i="17"/>
  <c r="BB49" i="17"/>
  <c r="BB52" i="17"/>
  <c r="BB51" i="17"/>
  <c r="BC54" i="17"/>
  <c r="AT60" i="17"/>
  <c r="AZ68" i="17"/>
  <c r="AZ12" i="17"/>
  <c r="L9" i="17"/>
  <c r="AX18" i="17"/>
  <c r="AX17" i="17"/>
  <c r="J17" i="17"/>
  <c r="M23" i="17"/>
  <c r="BA22" i="17"/>
  <c r="AT25" i="17"/>
  <c r="F26" i="17"/>
  <c r="N33" i="17"/>
  <c r="BB30" i="17"/>
  <c r="AX13" i="17"/>
  <c r="J10" i="17"/>
  <c r="H16" i="17"/>
  <c r="AV17" i="17"/>
  <c r="G25" i="17"/>
  <c r="AU24" i="17"/>
  <c r="AU15" i="17"/>
  <c r="G12" i="17"/>
  <c r="AT30" i="17"/>
  <c r="O30" i="17"/>
  <c r="BC27" i="17"/>
  <c r="AV37" i="17"/>
  <c r="H36" i="17"/>
  <c r="AV31" i="17"/>
  <c r="AT34" i="17"/>
  <c r="AW65" i="17"/>
  <c r="AW41" i="17"/>
  <c r="AY40" i="17"/>
  <c r="AY39" i="17"/>
  <c r="AU49" i="17"/>
  <c r="AU48" i="17"/>
  <c r="AY61" i="17"/>
  <c r="AW64" i="17"/>
  <c r="AZ56" i="17"/>
  <c r="AU62" i="17"/>
  <c r="AW48" i="17"/>
  <c r="AY67" i="17"/>
  <c r="AW62" i="17"/>
  <c r="BC68" i="17"/>
  <c r="BC67" i="17"/>
  <c r="BC60" i="17"/>
  <c r="BC59" i="17"/>
  <c r="BA13" i="17"/>
  <c r="M10" i="17"/>
  <c r="AT22" i="17"/>
  <c r="F23" i="17"/>
  <c r="H26" i="17"/>
  <c r="AV25" i="17"/>
  <c r="AY48" i="17"/>
  <c r="AY47" i="17"/>
  <c r="AV12" i="17"/>
  <c r="H9" i="17"/>
  <c r="AV16" i="17"/>
  <c r="H15" i="17"/>
  <c r="AU20" i="17"/>
  <c r="AX25" i="17"/>
  <c r="J26" i="17"/>
  <c r="AT16" i="17"/>
  <c r="F15" i="17"/>
  <c r="AZ18" i="17"/>
  <c r="L17" i="17"/>
  <c r="K32" i="17"/>
  <c r="AY29" i="17"/>
  <c r="K38" i="17"/>
  <c r="AY33" i="17"/>
  <c r="BA59" i="17"/>
  <c r="BA58" i="17"/>
  <c r="H23" i="17"/>
  <c r="AV22" i="17"/>
  <c r="AV21" i="17"/>
  <c r="G29" i="17"/>
  <c r="AU26" i="17"/>
  <c r="BB55" i="17"/>
  <c r="AY14" i="17"/>
  <c r="K11" i="17"/>
  <c r="AT20" i="17"/>
  <c r="AT13" i="17"/>
  <c r="F10" i="17"/>
  <c r="AT23" i="17"/>
  <c r="F24" i="17"/>
  <c r="AZ20" i="17"/>
  <c r="L19" i="17"/>
  <c r="BC38" i="17"/>
  <c r="H33" i="17"/>
  <c r="AV30" i="17"/>
  <c r="AX45" i="17"/>
  <c r="BC36" i="17"/>
  <c r="AZ49" i="17"/>
  <c r="AZ48" i="17"/>
  <c r="BA52" i="17"/>
  <c r="AU67" i="17"/>
  <c r="BC62" i="17"/>
  <c r="BA11" i="17"/>
  <c r="M8" i="17"/>
  <c r="BC26" i="17"/>
  <c r="O29" i="17"/>
  <c r="AX68" i="17"/>
  <c r="G36" i="17"/>
  <c r="AU31" i="17"/>
  <c r="AV15" i="17"/>
  <c r="H12" i="17"/>
  <c r="AU14" i="17"/>
  <c r="G11" i="17"/>
  <c r="L22" i="17"/>
  <c r="AZ21" i="17"/>
  <c r="K33" i="17"/>
  <c r="AY30" i="17"/>
  <c r="BC40" i="17"/>
  <c r="AZ36" i="17"/>
  <c r="BA44" i="17"/>
  <c r="BA43" i="17"/>
  <c r="BB54" i="17"/>
  <c r="AW58" i="17"/>
  <c r="BC64" i="17"/>
  <c r="BA12" i="17"/>
  <c r="M9" i="17"/>
  <c r="AY18" i="17"/>
  <c r="AY17" i="17"/>
  <c r="K17" i="17"/>
  <c r="L23" i="17"/>
  <c r="AZ22" i="17"/>
  <c r="AU66" i="17"/>
  <c r="AY11" i="17"/>
  <c r="K8" i="17"/>
  <c r="AY15" i="17"/>
  <c r="K12" i="17"/>
  <c r="AT24" i="17"/>
  <c r="F25" i="17"/>
  <c r="AT15" i="17"/>
  <c r="F12" i="17"/>
  <c r="AY24" i="17"/>
  <c r="N30" i="17"/>
  <c r="BB27" i="17"/>
  <c r="AW37" i="17"/>
  <c r="I32" i="17"/>
  <c r="AW29" i="17"/>
  <c r="I38" i="17"/>
  <c r="AW33" i="17"/>
  <c r="BA41" i="17"/>
  <c r="AU50" i="17"/>
  <c r="BC35" i="17"/>
  <c r="AU44" i="17"/>
  <c r="AY53" i="17"/>
  <c r="AY44" i="17"/>
  <c r="BC57" i="17"/>
  <c r="AU52" i="17"/>
  <c r="AX61" i="17"/>
  <c r="AX60" i="17"/>
  <c r="BB48" i="17"/>
  <c r="AW56" i="17"/>
  <c r="AV48" i="17"/>
  <c r="AV62" i="17"/>
  <c r="BB68" i="17"/>
  <c r="BB60" i="17"/>
  <c r="N12" i="16"/>
  <c r="BB15" i="16"/>
  <c r="AV67" i="16"/>
  <c r="BA11" i="16"/>
  <c r="M8" i="16"/>
  <c r="AT14" i="16"/>
  <c r="F11" i="16"/>
  <c r="J12" i="16"/>
  <c r="AX15" i="16"/>
  <c r="AX17" i="16"/>
  <c r="J16" i="16"/>
  <c r="J22" i="16"/>
  <c r="AX21" i="16"/>
  <c r="L32" i="16"/>
  <c r="AZ29" i="16"/>
  <c r="J26" i="16"/>
  <c r="AX25" i="16"/>
  <c r="F33" i="16"/>
  <c r="AT30" i="16"/>
  <c r="M25" i="16"/>
  <c r="BA24" i="16"/>
  <c r="BA23" i="16"/>
  <c r="O30" i="16"/>
  <c r="BC27" i="16"/>
  <c r="AU31" i="16"/>
  <c r="G36" i="16"/>
  <c r="BA35" i="16"/>
  <c r="BB60" i="16"/>
  <c r="AW68" i="16"/>
  <c r="BC13" i="16"/>
  <c r="O10" i="16"/>
  <c r="AW57" i="16"/>
  <c r="AW56" i="16"/>
  <c r="K31" i="16"/>
  <c r="AY28" i="16"/>
  <c r="AY11" i="16"/>
  <c r="K8" i="16"/>
  <c r="AV14" i="16"/>
  <c r="H11" i="16"/>
  <c r="BC16" i="16"/>
  <c r="O15" i="16"/>
  <c r="AV18" i="16"/>
  <c r="H17" i="16"/>
  <c r="H23" i="16"/>
  <c r="AV22" i="16"/>
  <c r="G31" i="16"/>
  <c r="AU28" i="16"/>
  <c r="AV54" i="16"/>
  <c r="BC34" i="16"/>
  <c r="BB37" i="16"/>
  <c r="AZ28" i="16"/>
  <c r="AV31" i="16"/>
  <c r="H36" i="16"/>
  <c r="AZ35" i="16"/>
  <c r="BC39" i="16"/>
  <c r="AY52" i="16"/>
  <c r="AX47" i="16"/>
  <c r="BC63" i="16"/>
  <c r="AZ66" i="16"/>
  <c r="BC61" i="16"/>
  <c r="AV64" i="16"/>
  <c r="AT59" i="16"/>
  <c r="AX62" i="16"/>
  <c r="BA69" i="16"/>
  <c r="F29" i="16"/>
  <c r="AT26" i="16"/>
  <c r="BB12" i="16"/>
  <c r="N9" i="16"/>
  <c r="J11" i="16"/>
  <c r="AX14" i="16"/>
  <c r="AT16" i="16"/>
  <c r="F15" i="16"/>
  <c r="AX20" i="16"/>
  <c r="J19" i="16"/>
  <c r="H31" i="16"/>
  <c r="AV28" i="16"/>
  <c r="AU35" i="16"/>
  <c r="AU42" i="16"/>
  <c r="AU34" i="16"/>
  <c r="AU37" i="16"/>
  <c r="BB29" i="16"/>
  <c r="N32" i="16"/>
  <c r="J36" i="16"/>
  <c r="AX30" i="16"/>
  <c r="AX31" i="16"/>
  <c r="BA50" i="16"/>
  <c r="AV53" i="16"/>
  <c r="AU46" i="16"/>
  <c r="AU45" i="16"/>
  <c r="BA49" i="16"/>
  <c r="BB63" i="16"/>
  <c r="BB67" i="16"/>
  <c r="I10" i="16"/>
  <c r="AW13" i="16"/>
  <c r="AT11" i="16"/>
  <c r="F8" i="16"/>
  <c r="F22" i="16"/>
  <c r="AT21" i="16"/>
  <c r="N11" i="16"/>
  <c r="BB14" i="16"/>
  <c r="BA15" i="16"/>
  <c r="M12" i="16"/>
  <c r="AW17" i="16"/>
  <c r="I16" i="16"/>
  <c r="I22" i="16"/>
  <c r="AW21" i="16"/>
  <c r="K25" i="16"/>
  <c r="AY24" i="16"/>
  <c r="O33" i="16"/>
  <c r="BC30" i="16"/>
  <c r="AV42" i="16"/>
  <c r="AY54" i="16"/>
  <c r="AW34" i="16"/>
  <c r="AW37" i="16"/>
  <c r="AT29" i="16"/>
  <c r="F32" i="16"/>
  <c r="AY38" i="16"/>
  <c r="AY37" i="16"/>
  <c r="BC43" i="16"/>
  <c r="AY33" i="16"/>
  <c r="K38" i="16"/>
  <c r="AY43" i="16"/>
  <c r="AY42" i="16"/>
  <c r="AV48" i="16"/>
  <c r="AV47" i="16"/>
  <c r="AT49" i="16"/>
  <c r="BB65" i="16"/>
  <c r="AZ68" i="16"/>
  <c r="BA62" i="16"/>
  <c r="BB56" i="16"/>
  <c r="AZ63" i="16"/>
  <c r="L10" i="16"/>
  <c r="AZ13" i="16"/>
  <c r="O26" i="16"/>
  <c r="BC25" i="16"/>
  <c r="AV12" i="16"/>
  <c r="H9" i="16"/>
  <c r="BC15" i="16"/>
  <c r="O12" i="16"/>
  <c r="AY16" i="16"/>
  <c r="K15" i="16"/>
  <c r="AY19" i="16"/>
  <c r="K18" i="16"/>
  <c r="AY23" i="16"/>
  <c r="K24" i="16"/>
  <c r="BA43" i="16"/>
  <c r="BA29" i="16"/>
  <c r="M32" i="16"/>
  <c r="BA28" i="16"/>
  <c r="O31" i="16"/>
  <c r="BC28" i="16"/>
  <c r="AV32" i="16"/>
  <c r="H37" i="16"/>
  <c r="L25" i="16"/>
  <c r="AZ24" i="16"/>
  <c r="AZ23" i="16"/>
  <c r="N30" i="16"/>
  <c r="BB27" i="16"/>
  <c r="AT31" i="16"/>
  <c r="F36" i="16"/>
  <c r="G30" i="16"/>
  <c r="AU27" i="16"/>
  <c r="AX46" i="16"/>
  <c r="AX45" i="16"/>
  <c r="N10" i="16"/>
  <c r="BB13" i="16"/>
  <c r="AV57" i="16"/>
  <c r="AV56" i="16"/>
  <c r="AX28" i="16"/>
  <c r="J31" i="16"/>
  <c r="AX11" i="16"/>
  <c r="J8" i="16"/>
  <c r="AW14" i="16"/>
  <c r="I11" i="16"/>
  <c r="BB16" i="16"/>
  <c r="N15" i="16"/>
  <c r="AW18" i="16"/>
  <c r="I17" i="16"/>
  <c r="I23" i="16"/>
  <c r="AW22" i="16"/>
  <c r="F31" i="16"/>
  <c r="AT28" i="16"/>
  <c r="AW31" i="16"/>
  <c r="I36" i="16"/>
  <c r="BB39" i="16"/>
  <c r="BC46" i="16"/>
  <c r="AU68" i="16"/>
  <c r="AU67" i="16"/>
  <c r="BB61" i="16"/>
  <c r="BA58" i="16"/>
  <c r="BA57" i="16"/>
  <c r="AU13" i="16"/>
  <c r="G10" i="16"/>
  <c r="BC11" i="16"/>
  <c r="O8" i="16"/>
  <c r="AZ19" i="16"/>
  <c r="L18" i="16"/>
  <c r="AY12" i="16"/>
  <c r="K9" i="16"/>
  <c r="AV15" i="16"/>
  <c r="H12" i="16"/>
  <c r="AY18" i="16"/>
  <c r="K17" i="16"/>
  <c r="K23" i="16"/>
  <c r="AY22" i="16"/>
  <c r="AW28" i="16"/>
  <c r="I31" i="16"/>
  <c r="AT42" i="16"/>
  <c r="AT34" i="16"/>
  <c r="AV33" i="16"/>
  <c r="H38" i="16"/>
  <c r="BC45" i="16"/>
  <c r="AY57" i="16"/>
  <c r="AT46" i="16"/>
  <c r="AT45" i="16"/>
  <c r="AY65" i="16"/>
  <c r="AW64" i="16"/>
  <c r="AY69" i="16"/>
  <c r="AX63" i="16"/>
  <c r="AV11" i="16"/>
  <c r="H8" i="16"/>
  <c r="AU12" i="16"/>
  <c r="G9" i="16"/>
  <c r="AZ14" i="16"/>
  <c r="L11" i="16"/>
  <c r="AV16" i="16"/>
  <c r="H15" i="16"/>
  <c r="AV19" i="16"/>
  <c r="H18" i="16"/>
  <c r="H24" i="16"/>
  <c r="AV23" i="16"/>
  <c r="J25" i="16"/>
  <c r="AX24" i="16"/>
  <c r="N33" i="16"/>
  <c r="BB30" i="16"/>
  <c r="AW42" i="16"/>
  <c r="BC54" i="16"/>
  <c r="BC53" i="16"/>
  <c r="AY36" i="16"/>
  <c r="AY35" i="16"/>
  <c r="H30" i="16"/>
  <c r="AV27" i="16"/>
  <c r="AV26" i="16"/>
  <c r="BC31" i="16"/>
  <c r="O36" i="16"/>
  <c r="BB43" i="16"/>
  <c r="J38" i="16"/>
  <c r="AX32" i="16"/>
  <c r="AX33" i="16"/>
  <c r="AW48" i="16"/>
  <c r="BB49" i="16"/>
  <c r="AV66" i="16"/>
  <c r="BC59" i="16"/>
  <c r="AX59" i="16"/>
  <c r="M10" i="16"/>
  <c r="BA13" i="16"/>
  <c r="BB25" i="16"/>
  <c r="N26" i="16"/>
  <c r="AW12" i="16"/>
  <c r="I9" i="16"/>
  <c r="AX16" i="16"/>
  <c r="J15" i="16"/>
  <c r="AX19" i="16"/>
  <c r="J18" i="16"/>
  <c r="J24" i="16"/>
  <c r="AX23" i="16"/>
  <c r="N31" i="16"/>
  <c r="BB28" i="16"/>
  <c r="AW32" i="16"/>
  <c r="I37" i="16"/>
  <c r="H32" i="16"/>
  <c r="AV29" i="16"/>
  <c r="BC33" i="16"/>
  <c r="O38" i="16"/>
  <c r="AT27" i="16"/>
  <c r="F30" i="16"/>
  <c r="AV49" i="16"/>
  <c r="AY46" i="16"/>
  <c r="AY45" i="16"/>
  <c r="AY13" i="16"/>
  <c r="K10" i="16"/>
  <c r="BC20" i="16"/>
  <c r="O19" i="16"/>
  <c r="AZ12" i="16"/>
  <c r="L9" i="16"/>
  <c r="AU15" i="16"/>
  <c r="G12" i="16"/>
  <c r="AZ16" i="16"/>
  <c r="L15" i="16"/>
  <c r="AV20" i="16"/>
  <c r="H19" i="16"/>
  <c r="BB24" i="16"/>
  <c r="O29" i="16"/>
  <c r="BC26" i="16"/>
  <c r="H33" i="16"/>
  <c r="AV30" i="16"/>
  <c r="M26" i="16"/>
  <c r="BA25" i="16"/>
  <c r="BC36" i="16"/>
  <c r="AU33" i="16"/>
  <c r="G38" i="16"/>
  <c r="K32" i="16"/>
  <c r="AY29" i="16"/>
  <c r="BB46" i="16"/>
  <c r="AT68" i="16"/>
  <c r="AZ58" i="16"/>
  <c r="AZ57" i="16"/>
  <c r="F10" i="16"/>
  <c r="AT13" i="16"/>
  <c r="BB11" i="16"/>
  <c r="N8" i="16"/>
  <c r="BA19" i="16"/>
  <c r="M18" i="16"/>
  <c r="BA18" i="16"/>
  <c r="AX12" i="16"/>
  <c r="J9" i="16"/>
  <c r="I12" i="16"/>
  <c r="AW15" i="16"/>
  <c r="AX18" i="16"/>
  <c r="J17" i="16"/>
  <c r="J23" i="16"/>
  <c r="AX22" i="16"/>
  <c r="BC32" i="16"/>
  <c r="O37" i="16"/>
  <c r="AW33" i="16"/>
  <c r="I38" i="16"/>
  <c r="BB45" i="16"/>
  <c r="AX60" i="16"/>
  <c r="AT48" i="16"/>
  <c r="AT47" i="16"/>
  <c r="AX65" i="16"/>
  <c r="AY68" i="16"/>
  <c r="AX69" i="16"/>
  <c r="AY63" i="16"/>
  <c r="AW11" i="16"/>
  <c r="I8" i="16"/>
  <c r="AT12" i="16"/>
  <c r="M11" i="16"/>
  <c r="BA14" i="16"/>
  <c r="AW16" i="16"/>
  <c r="I15" i="16"/>
  <c r="AW19" i="16"/>
  <c r="I18" i="16"/>
  <c r="I24" i="16"/>
  <c r="AW23" i="16"/>
  <c r="AZ43" i="16"/>
  <c r="BA33" i="16"/>
  <c r="K30" i="16"/>
  <c r="AY27" i="16"/>
  <c r="AU32" i="16"/>
  <c r="G37" i="16"/>
  <c r="AT40" i="16"/>
  <c r="AT39" i="16"/>
  <c r="BB54" i="16"/>
  <c r="BB53" i="16"/>
  <c r="I30" i="16"/>
  <c r="AW27" i="16"/>
  <c r="AW26" i="16"/>
  <c r="N36" i="16"/>
  <c r="BB31" i="16"/>
  <c r="AW41" i="16"/>
  <c r="L29" i="16"/>
  <c r="AZ26" i="16"/>
  <c r="AZ37" i="16"/>
  <c r="AX50" i="16"/>
  <c r="AT53" i="16"/>
  <c r="BC49" i="16"/>
  <c r="AV59" i="16"/>
  <c r="AW66" i="16"/>
  <c r="AV61" i="16"/>
  <c r="AU64" i="16"/>
  <c r="AU63" i="16"/>
  <c r="AY59" i="16"/>
  <c r="AZ11" i="16"/>
  <c r="L8" i="16"/>
  <c r="AU14" i="16"/>
  <c r="G11" i="16"/>
  <c r="AY15" i="16"/>
  <c r="K12" i="16"/>
  <c r="AY17" i="16"/>
  <c r="K16" i="16"/>
  <c r="K22" i="16"/>
  <c r="AY21" i="16"/>
  <c r="K26" i="16"/>
  <c r="AY25" i="16"/>
  <c r="G33" i="16"/>
  <c r="AU30" i="16"/>
  <c r="AU54" i="16"/>
  <c r="AU53" i="16"/>
  <c r="AW29" i="16"/>
  <c r="I32" i="16"/>
  <c r="N38" i="16"/>
  <c r="BB33" i="16"/>
  <c r="AZ52" i="16"/>
  <c r="AX13" i="16"/>
  <c r="J10" i="16"/>
  <c r="BB20" i="16"/>
  <c r="N19" i="16"/>
  <c r="BA12" i="16"/>
  <c r="M9" i="16"/>
  <c r="F12" i="16"/>
  <c r="AT15" i="16"/>
  <c r="BA16" i="16"/>
  <c r="M15" i="16"/>
  <c r="AW20" i="16"/>
  <c r="I19" i="16"/>
  <c r="N29" i="16"/>
  <c r="BB26" i="16"/>
  <c r="AW30" i="16"/>
  <c r="I33" i="16"/>
  <c r="L26" i="16"/>
  <c r="AZ25" i="16"/>
  <c r="BB36" i="16"/>
  <c r="AV39" i="16"/>
  <c r="AT33" i="16"/>
  <c r="F38" i="16"/>
  <c r="J32" i="16"/>
  <c r="AX29" i="16"/>
  <c r="AT50" i="16"/>
  <c r="AU60" i="16"/>
  <c r="AU59" i="16"/>
  <c r="AX52" i="16"/>
  <c r="AY47" i="16"/>
  <c r="BA66" i="16"/>
  <c r="BA65" i="16"/>
  <c r="BC67" i="16"/>
  <c r="AY62" i="16"/>
  <c r="AZ69" i="16"/>
  <c r="G29" i="16"/>
  <c r="AU26" i="16"/>
  <c r="BC12" i="16"/>
  <c r="O9" i="16"/>
  <c r="AY14" i="16"/>
  <c r="K11" i="16"/>
  <c r="AU16" i="16"/>
  <c r="G15" i="16"/>
  <c r="AY20" i="16"/>
  <c r="K19" i="16"/>
  <c r="BC24" i="16"/>
  <c r="BC41" i="16"/>
  <c r="BB19" i="16"/>
  <c r="BB32" i="16"/>
  <c r="N37" i="16"/>
  <c r="AY40" i="16"/>
  <c r="AW51" i="16"/>
  <c r="AT36" i="16"/>
  <c r="AX39" i="16"/>
  <c r="O32" i="16"/>
  <c r="BC29" i="16"/>
  <c r="AT41" i="16"/>
  <c r="AY31" i="16"/>
  <c r="K36" i="16"/>
  <c r="AZ50" i="16"/>
  <c r="AW53" i="16"/>
  <c r="AY60" i="16"/>
  <c r="AV52" i="16"/>
  <c r="AU48" i="16"/>
  <c r="AU47" i="16"/>
  <c r="H10" i="16"/>
  <c r="AV13" i="16"/>
  <c r="AU11" i="16"/>
  <c r="G8" i="16"/>
  <c r="G22" i="16"/>
  <c r="AU21" i="16"/>
  <c r="BC14" i="16"/>
  <c r="O11" i="16"/>
  <c r="AZ15" i="16"/>
  <c r="L12" i="16"/>
  <c r="AV17" i="16"/>
  <c r="H16" i="16"/>
  <c r="H22" i="16"/>
  <c r="AV21" i="16"/>
  <c r="J30" i="16"/>
  <c r="AX27" i="16"/>
  <c r="AX26" i="16"/>
  <c r="F37" i="16"/>
  <c r="AT32" i="16"/>
  <c r="AU40" i="16"/>
  <c r="AX54" i="16"/>
  <c r="AV34" i="16"/>
  <c r="AV37" i="16"/>
  <c r="G32" i="16"/>
  <c r="AU29" i="16"/>
  <c r="AV36" i="16"/>
  <c r="AV41" i="16"/>
  <c r="M29" i="16"/>
  <c r="BA26" i="16"/>
  <c r="BA37" i="16"/>
  <c r="AY50" i="16"/>
  <c r="AW47" i="16"/>
  <c r="AU49" i="16"/>
  <c r="BC65" i="16"/>
  <c r="BA68" i="16"/>
  <c r="AW61" i="16"/>
  <c r="AT64" i="16"/>
  <c r="BA63" i="16"/>
  <c r="AT11" i="15"/>
  <c r="F8" i="15"/>
  <c r="BA12" i="15"/>
  <c r="M9" i="15"/>
  <c r="G8" i="15"/>
  <c r="AU11" i="15"/>
  <c r="BB13" i="15"/>
  <c r="N10" i="15"/>
  <c r="AU22" i="15"/>
  <c r="G23" i="15"/>
  <c r="AV30" i="15"/>
  <c r="AV29" i="15"/>
  <c r="H33" i="15"/>
  <c r="BC15" i="15"/>
  <c r="O12" i="15"/>
  <c r="AW31" i="15"/>
  <c r="BC24" i="15"/>
  <c r="O25" i="15"/>
  <c r="AY32" i="15"/>
  <c r="AZ39" i="15"/>
  <c r="AZ38" i="15"/>
  <c r="AT36" i="15"/>
  <c r="AT35" i="15"/>
  <c r="BC21" i="15"/>
  <c r="O22" i="15"/>
  <c r="AT29" i="15"/>
  <c r="AT28" i="15"/>
  <c r="F32" i="15"/>
  <c r="AT55" i="15"/>
  <c r="AT54" i="15"/>
  <c r="BA63" i="15"/>
  <c r="BA62" i="15"/>
  <c r="AU68" i="15"/>
  <c r="AY12" i="15"/>
  <c r="K9" i="15"/>
  <c r="AW62" i="15"/>
  <c r="AV32" i="15"/>
  <c r="AX20" i="15"/>
  <c r="J19" i="15"/>
  <c r="BB14" i="15"/>
  <c r="N11" i="15"/>
  <c r="F18" i="15"/>
  <c r="AT19" i="15"/>
  <c r="BA30" i="15"/>
  <c r="M33" i="15"/>
  <c r="AW14" i="15"/>
  <c r="I11" i="15"/>
  <c r="BA26" i="15"/>
  <c r="M29" i="15"/>
  <c r="AY46" i="15"/>
  <c r="AY40" i="15"/>
  <c r="BA51" i="15"/>
  <c r="AY60" i="15"/>
  <c r="AU63" i="15"/>
  <c r="AY69" i="15"/>
  <c r="AU54" i="15"/>
  <c r="AV61" i="15"/>
  <c r="AY68" i="15"/>
  <c r="AZ66" i="15"/>
  <c r="BB12" i="15"/>
  <c r="N9" i="15"/>
  <c r="AY38" i="15"/>
  <c r="BB20" i="15"/>
  <c r="N19" i="15"/>
  <c r="AX18" i="15"/>
  <c r="J17" i="15"/>
  <c r="AW19" i="15"/>
  <c r="I18" i="15"/>
  <c r="AY30" i="15"/>
  <c r="K33" i="15"/>
  <c r="AY29" i="15"/>
  <c r="BB19" i="15"/>
  <c r="N18" i="15"/>
  <c r="BB18" i="15"/>
  <c r="AW40" i="15"/>
  <c r="BA46" i="15"/>
  <c r="AT47" i="15"/>
  <c r="AY50" i="15"/>
  <c r="N16" i="15"/>
  <c r="BB17" i="15"/>
  <c r="BC28" i="15"/>
  <c r="O31" i="15"/>
  <c r="AT37" i="15"/>
  <c r="AV49" i="15"/>
  <c r="AX52" i="15"/>
  <c r="AW60" i="15"/>
  <c r="BB63" i="15"/>
  <c r="AY53" i="15"/>
  <c r="BA44" i="15"/>
  <c r="AY59" i="15"/>
  <c r="AX58" i="15"/>
  <c r="AT67" i="15"/>
  <c r="AU12" i="15"/>
  <c r="G9" i="15"/>
  <c r="AU21" i="15"/>
  <c r="G22" i="15"/>
  <c r="BA11" i="15"/>
  <c r="M8" i="15"/>
  <c r="AU18" i="15"/>
  <c r="G17" i="15"/>
  <c r="AU17" i="15"/>
  <c r="AZ19" i="15"/>
  <c r="L18" i="15"/>
  <c r="AT14" i="15"/>
  <c r="F11" i="15"/>
  <c r="AT26" i="15"/>
  <c r="F29" i="15"/>
  <c r="AX31" i="15"/>
  <c r="BC30" i="15"/>
  <c r="O33" i="15"/>
  <c r="BA28" i="15"/>
  <c r="M31" i="15"/>
  <c r="BA27" i="15"/>
  <c r="BA48" i="15"/>
  <c r="AZ36" i="15"/>
  <c r="AW39" i="15"/>
  <c r="AW38" i="15"/>
  <c r="BC45" i="15"/>
  <c r="AW47" i="15"/>
  <c r="BB50" i="15"/>
  <c r="AX17" i="15"/>
  <c r="O30" i="15"/>
  <c r="BC27" i="15"/>
  <c r="BB32" i="15"/>
  <c r="AT50" i="15"/>
  <c r="AT52" i="15"/>
  <c r="BB58" i="15"/>
  <c r="AZ65" i="15"/>
  <c r="AT44" i="15"/>
  <c r="AU59" i="15"/>
  <c r="AV66" i="15"/>
  <c r="BC68" i="15"/>
  <c r="AU65" i="15"/>
  <c r="H30" i="15"/>
  <c r="AV27" i="15"/>
  <c r="AX33" i="15"/>
  <c r="AW18" i="15"/>
  <c r="I17" i="15"/>
  <c r="AW26" i="15"/>
  <c r="I29" i="15"/>
  <c r="AW25" i="15"/>
  <c r="BB31" i="15"/>
  <c r="BB15" i="15"/>
  <c r="N12" i="15"/>
  <c r="AV31" i="15"/>
  <c r="AX28" i="15"/>
  <c r="J31" i="15"/>
  <c r="BA39" i="15"/>
  <c r="BA38" i="15"/>
  <c r="AX47" i="15"/>
  <c r="BA33" i="15"/>
  <c r="AZ63" i="15"/>
  <c r="AZ62" i="15"/>
  <c r="AV53" i="15"/>
  <c r="H16" i="15"/>
  <c r="AV17" i="15"/>
  <c r="AV16" i="15"/>
  <c r="AX11" i="15"/>
  <c r="J8" i="15"/>
  <c r="K19" i="15"/>
  <c r="AY20" i="15"/>
  <c r="BC14" i="15"/>
  <c r="O11" i="15"/>
  <c r="G18" i="15"/>
  <c r="AU19" i="15"/>
  <c r="AZ30" i="15"/>
  <c r="L33" i="15"/>
  <c r="AV14" i="15"/>
  <c r="H11" i="15"/>
  <c r="AV13" i="15"/>
  <c r="AZ26" i="15"/>
  <c r="L29" i="15"/>
  <c r="AZ25" i="15"/>
  <c r="BC16" i="15"/>
  <c r="O15" i="15"/>
  <c r="AX46" i="15"/>
  <c r="AU33" i="15"/>
  <c r="BB34" i="15"/>
  <c r="BB33" i="15"/>
  <c r="AX69" i="15"/>
  <c r="AX68" i="15"/>
  <c r="BC12" i="15"/>
  <c r="O9" i="15"/>
  <c r="AX38" i="15"/>
  <c r="O19" i="15"/>
  <c r="BC20" i="15"/>
  <c r="K17" i="15"/>
  <c r="AY18" i="15"/>
  <c r="AY17" i="15"/>
  <c r="AV19" i="15"/>
  <c r="H18" i="15"/>
  <c r="AX30" i="15"/>
  <c r="J33" i="15"/>
  <c r="AX29" i="15"/>
  <c r="BC19" i="15"/>
  <c r="BC18" i="15"/>
  <c r="O18" i="15"/>
  <c r="AW41" i="15"/>
  <c r="AZ46" i="15"/>
  <c r="AW44" i="15"/>
  <c r="AU47" i="15"/>
  <c r="AX50" i="15"/>
  <c r="BC17" i="15"/>
  <c r="O16" i="15"/>
  <c r="BB28" i="15"/>
  <c r="N31" i="15"/>
  <c r="AU37" i="15"/>
  <c r="AW49" i="15"/>
  <c r="BC63" i="15"/>
  <c r="BA65" i="15"/>
  <c r="AZ44" i="15"/>
  <c r="AY61" i="15"/>
  <c r="AU67" i="15"/>
  <c r="AW52" i="15"/>
  <c r="BB11" i="15"/>
  <c r="N8" i="15"/>
  <c r="AW11" i="15"/>
  <c r="I8" i="15"/>
  <c r="AW20" i="15"/>
  <c r="I19" i="15"/>
  <c r="BA19" i="15"/>
  <c r="M18" i="15"/>
  <c r="AU14" i="15"/>
  <c r="G11" i="15"/>
  <c r="AU13" i="15"/>
  <c r="AU26" i="15"/>
  <c r="G29" i="15"/>
  <c r="AU25" i="15"/>
  <c r="AY31" i="15"/>
  <c r="BB30" i="15"/>
  <c r="N33" i="15"/>
  <c r="AZ28" i="15"/>
  <c r="L31" i="15"/>
  <c r="AZ27" i="15"/>
  <c r="BB52" i="15"/>
  <c r="AZ48" i="15"/>
  <c r="AU46" i="15"/>
  <c r="AX49" i="15"/>
  <c r="AV51" i="15"/>
  <c r="N26" i="15"/>
  <c r="BB25" i="15"/>
  <c r="BA29" i="15"/>
  <c r="M32" i="15"/>
  <c r="AX35" i="15"/>
  <c r="AX34" i="15"/>
  <c r="AX55" i="15"/>
  <c r="AW56" i="15"/>
  <c r="AW55" i="15"/>
  <c r="AW66" i="15"/>
  <c r="BB68" i="15"/>
  <c r="AT65" i="15"/>
  <c r="AW27" i="15"/>
  <c r="I30" i="15"/>
  <c r="AY33" i="15"/>
  <c r="AV18" i="15"/>
  <c r="H17" i="15"/>
  <c r="BA14" i="15"/>
  <c r="M11" i="15"/>
  <c r="BA13" i="15"/>
  <c r="AV26" i="15"/>
  <c r="AV25" i="15"/>
  <c r="H29" i="15"/>
  <c r="BC31" i="15"/>
  <c r="AZ23" i="15"/>
  <c r="L24" i="15"/>
  <c r="AY28" i="15"/>
  <c r="K31" i="15"/>
  <c r="AY27" i="15"/>
  <c r="AZ53" i="15"/>
  <c r="AX27" i="15"/>
  <c r="AZ33" i="15"/>
  <c r="AW53" i="15"/>
  <c r="AW17" i="15"/>
  <c r="I16" i="15"/>
  <c r="AW16" i="15"/>
  <c r="AY11" i="15"/>
  <c r="K8" i="15"/>
  <c r="AY36" i="15"/>
  <c r="AX19" i="15"/>
  <c r="J18" i="15"/>
  <c r="AW22" i="15"/>
  <c r="AW21" i="15"/>
  <c r="I23" i="15"/>
  <c r="BA31" i="15"/>
  <c r="BA22" i="15"/>
  <c r="M23" i="15"/>
  <c r="BB16" i="15"/>
  <c r="N15" i="15"/>
  <c r="AZ16" i="15"/>
  <c r="AZ15" i="15"/>
  <c r="L15" i="15"/>
  <c r="AT33" i="15"/>
  <c r="AT32" i="15"/>
  <c r="BC34" i="15"/>
  <c r="AX56" i="15"/>
  <c r="AT62" i="15"/>
  <c r="BC64" i="15"/>
  <c r="H9" i="15"/>
  <c r="AV12" i="15"/>
  <c r="AX13" i="15"/>
  <c r="J10" i="15"/>
  <c r="AU16" i="15"/>
  <c r="G15" i="15"/>
  <c r="G12" i="15"/>
  <c r="AU15" i="15"/>
  <c r="F19" i="15"/>
  <c r="AT20" i="15"/>
  <c r="AX36" i="15"/>
  <c r="AX26" i="15"/>
  <c r="J29" i="15"/>
  <c r="AU31" i="15"/>
  <c r="AX23" i="15"/>
  <c r="J24" i="15"/>
  <c r="BC33" i="15"/>
  <c r="AV41" i="15"/>
  <c r="BB39" i="15"/>
  <c r="BC41" i="15"/>
  <c r="AX45" i="15"/>
  <c r="AX44" i="15"/>
  <c r="L25" i="15"/>
  <c r="AZ24" i="15"/>
  <c r="BC58" i="15"/>
  <c r="BC69" i="15"/>
  <c r="AX61" i="15"/>
  <c r="AX67" i="15"/>
  <c r="AV52" i="15"/>
  <c r="BC11" i="15"/>
  <c r="O8" i="15"/>
  <c r="H8" i="15"/>
  <c r="AV11" i="15"/>
  <c r="AV20" i="15"/>
  <c r="H19" i="15"/>
  <c r="J23" i="15"/>
  <c r="AX22" i="15"/>
  <c r="AT30" i="15"/>
  <c r="F33" i="15"/>
  <c r="AW23" i="15"/>
  <c r="I24" i="15"/>
  <c r="BA32" i="15"/>
  <c r="AU61" i="15"/>
  <c r="BA53" i="15"/>
  <c r="AZ43" i="15"/>
  <c r="AW51" i="15"/>
  <c r="BC25" i="15"/>
  <c r="O26" i="15"/>
  <c r="AZ29" i="15"/>
  <c r="L32" i="15"/>
  <c r="AY55" i="15"/>
  <c r="AV56" i="15"/>
  <c r="AW65" i="15"/>
  <c r="AW64" i="15"/>
  <c r="AZ58" i="15"/>
  <c r="AZ57" i="15"/>
  <c r="AV68" i="15"/>
  <c r="L9" i="15"/>
  <c r="AZ12" i="15"/>
  <c r="BC13" i="15"/>
  <c r="O10" i="15"/>
  <c r="AZ14" i="15"/>
  <c r="AZ13" i="15"/>
  <c r="L11" i="15"/>
  <c r="F23" i="15"/>
  <c r="AT22" i="15"/>
  <c r="AW30" i="15"/>
  <c r="I33" i="15"/>
  <c r="BA23" i="15"/>
  <c r="M24" i="15"/>
  <c r="BB24" i="15"/>
  <c r="N25" i="15"/>
  <c r="AX32" i="15"/>
  <c r="N22" i="15"/>
  <c r="BB21" i="15"/>
  <c r="AU29" i="15"/>
  <c r="G32" i="15"/>
  <c r="AU28" i="15"/>
  <c r="AX12" i="15"/>
  <c r="J9" i="15"/>
  <c r="AV62" i="15"/>
  <c r="AT41" i="15"/>
  <c r="AT40" i="15"/>
  <c r="AW32" i="15"/>
  <c r="K18" i="15"/>
  <c r="AY19" i="15"/>
  <c r="AV22" i="15"/>
  <c r="H23" i="15"/>
  <c r="AV21" i="15"/>
  <c r="AZ31" i="15"/>
  <c r="AZ22" i="15"/>
  <c r="L23" i="15"/>
  <c r="AZ21" i="15"/>
  <c r="BA16" i="15"/>
  <c r="M15" i="15"/>
  <c r="AY56" i="15"/>
  <c r="BB64" i="15"/>
  <c r="AW12" i="15"/>
  <c r="I9" i="15"/>
  <c r="K10" i="15"/>
  <c r="AY13" i="15"/>
  <c r="AT16" i="15"/>
  <c r="F15" i="15"/>
  <c r="F12" i="15"/>
  <c r="AT15" i="15"/>
  <c r="AU20" i="15"/>
  <c r="G19" i="15"/>
  <c r="AZ50" i="15"/>
  <c r="AY26" i="15"/>
  <c r="AY25" i="15"/>
  <c r="K29" i="15"/>
  <c r="AT31" i="15"/>
  <c r="AY23" i="15"/>
  <c r="K24" i="15"/>
  <c r="BC39" i="15"/>
  <c r="BB48" i="15"/>
  <c r="AY45" i="15"/>
  <c r="AY44" i="15"/>
  <c r="BA24" i="15"/>
  <c r="M25" i="15"/>
  <c r="BB69" i="15"/>
  <c r="AX59" i="15"/>
  <c r="AX65" i="15"/>
  <c r="AT21" i="15"/>
  <c r="F22" i="15"/>
  <c r="L8" i="15"/>
  <c r="AZ11" i="15"/>
  <c r="F17" i="15"/>
  <c r="AT18" i="15"/>
  <c r="BB37" i="15"/>
  <c r="BA18" i="15"/>
  <c r="BC23" i="15"/>
  <c r="K23" i="15"/>
  <c r="AY22" i="15"/>
  <c r="AY21" i="15"/>
  <c r="AU30" i="15"/>
  <c r="G33" i="15"/>
  <c r="AV23" i="15"/>
  <c r="H24" i="15"/>
  <c r="AZ32" i="15"/>
  <c r="AT61" i="15"/>
  <c r="AV38" i="15"/>
  <c r="AV39" i="15"/>
  <c r="BB45" i="15"/>
  <c r="AV47" i="15"/>
  <c r="BC50" i="15"/>
  <c r="BB27" i="15"/>
  <c r="N30" i="15"/>
  <c r="BC32" i="15"/>
  <c r="AU50" i="15"/>
  <c r="AU52" i="15"/>
  <c r="AY63" i="15"/>
  <c r="BC62" i="15"/>
  <c r="AU44" i="15"/>
  <c r="AT59" i="15"/>
  <c r="AY65" i="15"/>
  <c r="BA58" i="15"/>
  <c r="BA57" i="15"/>
  <c r="AW68" i="15"/>
  <c r="AY19" i="14"/>
  <c r="K18" i="14"/>
  <c r="AU20" i="14"/>
  <c r="G19" i="14"/>
  <c r="L31" i="14"/>
  <c r="AZ28" i="14"/>
  <c r="M26" i="14"/>
  <c r="BA25" i="14"/>
  <c r="M37" i="14"/>
  <c r="BA32" i="14"/>
  <c r="AV29" i="14"/>
  <c r="H32" i="14"/>
  <c r="BB36" i="14"/>
  <c r="BB21" i="14"/>
  <c r="N22" i="14"/>
  <c r="BC30" i="14"/>
  <c r="O33" i="14"/>
  <c r="BC16" i="14"/>
  <c r="O15" i="14"/>
  <c r="AW55" i="14"/>
  <c r="BA45" i="14"/>
  <c r="AT54" i="14"/>
  <c r="AT53" i="14"/>
  <c r="AX59" i="14"/>
  <c r="BA64" i="14"/>
  <c r="BA63" i="14"/>
  <c r="L18" i="14"/>
  <c r="AZ19" i="14"/>
  <c r="AV22" i="14"/>
  <c r="H23" i="14"/>
  <c r="AX15" i="14"/>
  <c r="J12" i="14"/>
  <c r="AX14" i="14"/>
  <c r="BC24" i="14"/>
  <c r="O25" i="14"/>
  <c r="I38" i="14"/>
  <c r="AW33" i="14"/>
  <c r="AX25" i="14"/>
  <c r="J26" i="14"/>
  <c r="J37" i="14"/>
  <c r="AX32" i="14"/>
  <c r="I36" i="14"/>
  <c r="AW31" i="14"/>
  <c r="BA12" i="14"/>
  <c r="M9" i="14"/>
  <c r="AT21" i="14"/>
  <c r="F22" i="14"/>
  <c r="AU30" i="14"/>
  <c r="G33" i="14"/>
  <c r="N30" i="14"/>
  <c r="BB27" i="14"/>
  <c r="AT40" i="14"/>
  <c r="AU45" i="14"/>
  <c r="AU44" i="14"/>
  <c r="AT49" i="14"/>
  <c r="AW48" i="14"/>
  <c r="AT38" i="14"/>
  <c r="AW66" i="14"/>
  <c r="AT68" i="14"/>
  <c r="AY68" i="14"/>
  <c r="AY67" i="14"/>
  <c r="AW19" i="14"/>
  <c r="I18" i="14"/>
  <c r="AW18" i="14"/>
  <c r="AU22" i="14"/>
  <c r="G23" i="14"/>
  <c r="AV13" i="14"/>
  <c r="H10" i="14"/>
  <c r="AU24" i="14"/>
  <c r="G25" i="14"/>
  <c r="L38" i="14"/>
  <c r="AZ33" i="14"/>
  <c r="N37" i="14"/>
  <c r="BB32" i="14"/>
  <c r="L36" i="14"/>
  <c r="AZ31" i="14"/>
  <c r="AY17" i="14"/>
  <c r="K16" i="14"/>
  <c r="H16" i="14"/>
  <c r="AV17" i="14"/>
  <c r="AV16" i="14"/>
  <c r="J29" i="14"/>
  <c r="AX26" i="14"/>
  <c r="BA14" i="14"/>
  <c r="M11" i="14"/>
  <c r="AV35" i="14"/>
  <c r="AX37" i="14"/>
  <c r="BA36" i="14"/>
  <c r="AY40" i="14"/>
  <c r="AT60" i="14"/>
  <c r="AZ58" i="14"/>
  <c r="BC39" i="14"/>
  <c r="AV47" i="14"/>
  <c r="AY54" i="14"/>
  <c r="AY53" i="14"/>
  <c r="AY52" i="14"/>
  <c r="BC62" i="14"/>
  <c r="AW68" i="14"/>
  <c r="AT65" i="14"/>
  <c r="AT66" i="14"/>
  <c r="J19" i="14"/>
  <c r="AX20" i="14"/>
  <c r="AW24" i="14"/>
  <c r="I25" i="14"/>
  <c r="O38" i="14"/>
  <c r="BC33" i="14"/>
  <c r="AT25" i="14"/>
  <c r="F26" i="14"/>
  <c r="G37" i="14"/>
  <c r="AU32" i="14"/>
  <c r="AU29" i="14"/>
  <c r="G32" i="14"/>
  <c r="K36" i="14"/>
  <c r="AY31" i="14"/>
  <c r="AV15" i="14"/>
  <c r="AV14" i="14"/>
  <c r="H12" i="14"/>
  <c r="N29" i="14"/>
  <c r="BB26" i="14"/>
  <c r="AX30" i="14"/>
  <c r="J33" i="14"/>
  <c r="AW42" i="14"/>
  <c r="AT35" i="14"/>
  <c r="AY36" i="14"/>
  <c r="BB42" i="14"/>
  <c r="AT46" i="14"/>
  <c r="AW51" i="14"/>
  <c r="AW60" i="14"/>
  <c r="AV46" i="14"/>
  <c r="AZ47" i="14"/>
  <c r="BB59" i="14"/>
  <c r="AW65" i="14"/>
  <c r="AY64" i="14"/>
  <c r="BC57" i="14"/>
  <c r="BC56" i="14"/>
  <c r="BA68" i="14"/>
  <c r="M31" i="14"/>
  <c r="BA28" i="14"/>
  <c r="AU23" i="14"/>
  <c r="G24" i="14"/>
  <c r="I32" i="14"/>
  <c r="AW29" i="14"/>
  <c r="AT26" i="14"/>
  <c r="F29" i="14"/>
  <c r="H33" i="14"/>
  <c r="AV30" i="14"/>
  <c r="BA11" i="14"/>
  <c r="M8" i="14"/>
  <c r="AU54" i="14"/>
  <c r="AU53" i="14"/>
  <c r="BA19" i="14"/>
  <c r="BA18" i="14"/>
  <c r="M18" i="14"/>
  <c r="AW22" i="14"/>
  <c r="I23" i="14"/>
  <c r="AY15" i="14"/>
  <c r="K12" i="14"/>
  <c r="BB24" i="14"/>
  <c r="N25" i="14"/>
  <c r="H38" i="14"/>
  <c r="AV33" i="14"/>
  <c r="J24" i="14"/>
  <c r="AX23" i="14"/>
  <c r="H24" i="14"/>
  <c r="AV23" i="14"/>
  <c r="J32" i="14"/>
  <c r="AX29" i="14"/>
  <c r="BC36" i="14"/>
  <c r="L9" i="14"/>
  <c r="AZ12" i="14"/>
  <c r="AV26" i="14"/>
  <c r="H29" i="14"/>
  <c r="AY63" i="14"/>
  <c r="AY62" i="14"/>
  <c r="BB11" i="14"/>
  <c r="N8" i="14"/>
  <c r="BA34" i="14"/>
  <c r="BC27" i="14"/>
  <c r="O30" i="14"/>
  <c r="AU40" i="14"/>
  <c r="AV48" i="14"/>
  <c r="AZ54" i="14"/>
  <c r="AZ53" i="14"/>
  <c r="AZ52" i="14"/>
  <c r="AZ51" i="14"/>
  <c r="AU68" i="14"/>
  <c r="AU67" i="14"/>
  <c r="BC19" i="14"/>
  <c r="O18" i="14"/>
  <c r="L19" i="14"/>
  <c r="AZ20" i="14"/>
  <c r="AU13" i="14"/>
  <c r="G10" i="14"/>
  <c r="AU18" i="14"/>
  <c r="G17" i="14"/>
  <c r="N31" i="14"/>
  <c r="BB28" i="14"/>
  <c r="BC15" i="14"/>
  <c r="O12" i="14"/>
  <c r="N26" i="14"/>
  <c r="BB25" i="14"/>
  <c r="O37" i="14"/>
  <c r="BC32" i="14"/>
  <c r="M36" i="14"/>
  <c r="BA31" i="14"/>
  <c r="AX17" i="14"/>
  <c r="J16" i="14"/>
  <c r="AX16" i="14"/>
  <c r="AW17" i="14"/>
  <c r="I16" i="14"/>
  <c r="AY26" i="14"/>
  <c r="K29" i="14"/>
  <c r="AZ14" i="14"/>
  <c r="L11" i="14"/>
  <c r="AW35" i="14"/>
  <c r="AW34" i="14"/>
  <c r="AZ36" i="14"/>
  <c r="AX44" i="14"/>
  <c r="AX41" i="14"/>
  <c r="AX40" i="14"/>
  <c r="AW47" i="14"/>
  <c r="AX54" i="14"/>
  <c r="AX53" i="14"/>
  <c r="AV68" i="14"/>
  <c r="AU66" i="14"/>
  <c r="AY20" i="14"/>
  <c r="K19" i="14"/>
  <c r="AU28" i="14"/>
  <c r="G31" i="14"/>
  <c r="J38" i="14"/>
  <c r="AX33" i="14"/>
  <c r="BC23" i="14"/>
  <c r="O24" i="14"/>
  <c r="AZ27" i="14"/>
  <c r="AV25" i="14"/>
  <c r="N36" i="14"/>
  <c r="BB31" i="14"/>
  <c r="I9" i="14"/>
  <c r="AW12" i="14"/>
  <c r="L32" i="14"/>
  <c r="AZ29" i="14"/>
  <c r="BB14" i="14"/>
  <c r="N11" i="14"/>
  <c r="BC42" i="14"/>
  <c r="AU46" i="14"/>
  <c r="AV51" i="14"/>
  <c r="BA51" i="14"/>
  <c r="BA47" i="14"/>
  <c r="BC59" i="14"/>
  <c r="AV65" i="14"/>
  <c r="AX64" i="14"/>
  <c r="AZ68" i="14"/>
  <c r="AZ67" i="14"/>
  <c r="BC17" i="14"/>
  <c r="O16" i="14"/>
  <c r="AZ22" i="14"/>
  <c r="L23" i="14"/>
  <c r="AT15" i="14"/>
  <c r="F12" i="14"/>
  <c r="AT14" i="14"/>
  <c r="J25" i="14"/>
  <c r="AX24" i="14"/>
  <c r="AT33" i="14"/>
  <c r="F38" i="14"/>
  <c r="AY14" i="14"/>
  <c r="AT23" i="14"/>
  <c r="F24" i="14"/>
  <c r="AZ21" i="14"/>
  <c r="F36" i="14"/>
  <c r="AT31" i="14"/>
  <c r="BB17" i="14"/>
  <c r="N16" i="14"/>
  <c r="AU26" i="14"/>
  <c r="G29" i="14"/>
  <c r="I33" i="14"/>
  <c r="AW30" i="14"/>
  <c r="L8" i="14"/>
  <c r="AZ11" i="14"/>
  <c r="AT41" i="14"/>
  <c r="AU50" i="14"/>
  <c r="BA59" i="14"/>
  <c r="BA58" i="14"/>
  <c r="AY58" i="14"/>
  <c r="AV20" i="14"/>
  <c r="H19" i="14"/>
  <c r="BC22" i="14"/>
  <c r="O23" i="14"/>
  <c r="BA13" i="14"/>
  <c r="M10" i="14"/>
  <c r="AT12" i="14"/>
  <c r="AT11" i="14"/>
  <c r="BB18" i="14"/>
  <c r="N17" i="14"/>
  <c r="AY28" i="14"/>
  <c r="K31" i="14"/>
  <c r="AY23" i="14"/>
  <c r="K24" i="14"/>
  <c r="AW23" i="14"/>
  <c r="I24" i="14"/>
  <c r="AY29" i="14"/>
  <c r="K32" i="14"/>
  <c r="AT17" i="14"/>
  <c r="F16" i="14"/>
  <c r="I29" i="14"/>
  <c r="AW26" i="14"/>
  <c r="BC11" i="14"/>
  <c r="O8" i="14"/>
  <c r="AZ34" i="14"/>
  <c r="AZ37" i="14"/>
  <c r="AU36" i="14"/>
  <c r="AY46" i="14"/>
  <c r="BC51" i="14"/>
  <c r="AX57" i="14"/>
  <c r="AX45" i="14"/>
  <c r="BA54" i="14"/>
  <c r="BA53" i="14"/>
  <c r="AW58" i="14"/>
  <c r="AX67" i="14"/>
  <c r="BB63" i="14"/>
  <c r="BB19" i="14"/>
  <c r="N18" i="14"/>
  <c r="BA20" i="14"/>
  <c r="M19" i="14"/>
  <c r="AT13" i="14"/>
  <c r="F10" i="14"/>
  <c r="AT18" i="14"/>
  <c r="F17" i="14"/>
  <c r="BC28" i="14"/>
  <c r="O31" i="14"/>
  <c r="BB15" i="14"/>
  <c r="N12" i="14"/>
  <c r="BC25" i="14"/>
  <c r="O26" i="14"/>
  <c r="H37" i="14"/>
  <c r="AV32" i="14"/>
  <c r="N32" i="14"/>
  <c r="BB29" i="14"/>
  <c r="BA15" i="14"/>
  <c r="M12" i="14"/>
  <c r="AZ23" i="14"/>
  <c r="L24" i="14"/>
  <c r="L33" i="14"/>
  <c r="AZ30" i="14"/>
  <c r="AV27" i="14"/>
  <c r="H30" i="14"/>
  <c r="BB34" i="14"/>
  <c r="AU27" i="14"/>
  <c r="G30" i="14"/>
  <c r="AY44" i="14"/>
  <c r="AW46" i="14"/>
  <c r="AT48" i="14"/>
  <c r="AY57" i="14"/>
  <c r="AU65" i="14"/>
  <c r="AU19" i="14"/>
  <c r="G18" i="14"/>
  <c r="BC20" i="14"/>
  <c r="O19" i="14"/>
  <c r="J23" i="14"/>
  <c r="AX22" i="14"/>
  <c r="F31" i="14"/>
  <c r="AT28" i="14"/>
  <c r="K38" i="14"/>
  <c r="AY33" i="14"/>
  <c r="N24" i="14"/>
  <c r="BB23" i="14"/>
  <c r="O36" i="14"/>
  <c r="BC31" i="14"/>
  <c r="AV12" i="14"/>
  <c r="H9" i="14"/>
  <c r="AV11" i="14"/>
  <c r="BA29" i="14"/>
  <c r="M32" i="14"/>
  <c r="O11" i="14"/>
  <c r="BC14" i="14"/>
  <c r="BC13" i="14"/>
  <c r="AU34" i="14"/>
  <c r="AX34" i="14"/>
  <c r="AY43" i="14"/>
  <c r="AY42" i="14"/>
  <c r="BA44" i="14"/>
  <c r="BA43" i="14"/>
  <c r="BC58" i="14"/>
  <c r="BA41" i="14"/>
  <c r="BA40" i="14"/>
  <c r="BC50" i="14"/>
  <c r="BC49" i="14"/>
  <c r="BB54" i="14"/>
  <c r="AT57" i="14"/>
  <c r="BC69" i="14"/>
  <c r="AW57" i="14"/>
  <c r="AV64" i="14"/>
  <c r="BB67" i="14"/>
  <c r="AX19" i="14"/>
  <c r="J18" i="14"/>
  <c r="AT20" i="14"/>
  <c r="F19" i="14"/>
  <c r="BA22" i="14"/>
  <c r="M23" i="14"/>
  <c r="BA21" i="14"/>
  <c r="G12" i="14"/>
  <c r="AU15" i="14"/>
  <c r="AU14" i="14"/>
  <c r="AY24" i="14"/>
  <c r="K25" i="14"/>
  <c r="G38" i="14"/>
  <c r="AU33" i="14"/>
  <c r="AZ25" i="14"/>
  <c r="L26" i="14"/>
  <c r="L37" i="14"/>
  <c r="AZ32" i="14"/>
  <c r="G36" i="14"/>
  <c r="AU31" i="14"/>
  <c r="BC21" i="14"/>
  <c r="O22" i="14"/>
  <c r="N33" i="14"/>
  <c r="BB30" i="14"/>
  <c r="BB16" i="14"/>
  <c r="N15" i="14"/>
  <c r="AV55" i="14"/>
  <c r="AX47" i="14"/>
  <c r="AZ63" i="14"/>
  <c r="AZ64" i="14"/>
  <c r="BA24" i="14"/>
  <c r="AW20" i="14"/>
  <c r="I19" i="14"/>
  <c r="BB22" i="14"/>
  <c r="N23" i="14"/>
  <c r="AZ13" i="14"/>
  <c r="L10" i="14"/>
  <c r="AU12" i="14"/>
  <c r="G9" i="14"/>
  <c r="AU11" i="14"/>
  <c r="BC18" i="14"/>
  <c r="O17" i="14"/>
  <c r="AX28" i="14"/>
  <c r="J31" i="14"/>
  <c r="AY25" i="14"/>
  <c r="K26" i="14"/>
  <c r="K37" i="14"/>
  <c r="AY32" i="14"/>
  <c r="AX27" i="14"/>
  <c r="H36" i="14"/>
  <c r="AV31" i="14"/>
  <c r="AU17" i="14"/>
  <c r="AU16" i="14"/>
  <c r="G16" i="14"/>
  <c r="AU21" i="14"/>
  <c r="G22" i="14"/>
  <c r="F33" i="14"/>
  <c r="AT30" i="14"/>
  <c r="AT36" i="14"/>
  <c r="AX46" i="14"/>
  <c r="BB51" i="14"/>
  <c r="AT56" i="14"/>
  <c r="AT55" i="14"/>
  <c r="AU38" i="14"/>
  <c r="AZ24" i="14"/>
  <c r="AV19" i="14"/>
  <c r="H18" i="14"/>
  <c r="AT22" i="14"/>
  <c r="F23" i="14"/>
  <c r="AW13" i="14"/>
  <c r="I10" i="14"/>
  <c r="F25" i="14"/>
  <c r="AT24" i="14"/>
  <c r="M38" i="14"/>
  <c r="BA33" i="14"/>
  <c r="BA27" i="14"/>
  <c r="I37" i="14"/>
  <c r="AW32" i="14"/>
  <c r="BC29" i="14"/>
  <c r="O32" i="14"/>
  <c r="AZ15" i="14"/>
  <c r="L12" i="14"/>
  <c r="M24" i="14"/>
  <c r="BA23" i="14"/>
  <c r="M33" i="14"/>
  <c r="BA30" i="14"/>
  <c r="I30" i="14"/>
  <c r="AW27" i="14"/>
  <c r="F30" i="14"/>
  <c r="AT27" i="14"/>
  <c r="AU55" i="14"/>
  <c r="AU48" i="14"/>
  <c r="BB39" i="14"/>
  <c r="BC44" i="14"/>
  <c r="AY50" i="14"/>
  <c r="AY49" i="14"/>
  <c r="AU59" i="14"/>
  <c r="AU64" i="14"/>
  <c r="AU63" i="14"/>
  <c r="BB62" i="14"/>
  <c r="F18" i="14"/>
  <c r="AT19" i="14"/>
  <c r="BB20" i="14"/>
  <c r="N19" i="14"/>
  <c r="AW21" i="14"/>
  <c r="AY22" i="14"/>
  <c r="AY21" i="14"/>
  <c r="K23" i="14"/>
  <c r="AV24" i="14"/>
  <c r="H25" i="14"/>
  <c r="BB33" i="14"/>
  <c r="N38" i="14"/>
  <c r="AU25" i="14"/>
  <c r="G26" i="14"/>
  <c r="F37" i="14"/>
  <c r="AT32" i="14"/>
  <c r="F32" i="14"/>
  <c r="AT29" i="14"/>
  <c r="J36" i="14"/>
  <c r="AX31" i="14"/>
  <c r="AW15" i="14"/>
  <c r="I12" i="14"/>
  <c r="BC26" i="14"/>
  <c r="O29" i="14"/>
  <c r="AY30" i="14"/>
  <c r="K33" i="14"/>
  <c r="AV42" i="14"/>
  <c r="AV41" i="14"/>
  <c r="AU35" i="14"/>
  <c r="AY34" i="14"/>
  <c r="AX43" i="14"/>
  <c r="AZ44" i="14"/>
  <c r="AV60" i="14"/>
  <c r="AZ41" i="14"/>
  <c r="AZ40" i="14"/>
  <c r="BB50" i="14"/>
  <c r="BB44" i="14"/>
  <c r="BC54" i="14"/>
  <c r="AU57" i="14"/>
  <c r="BB69" i="14"/>
  <c r="AV57" i="14"/>
  <c r="AX62" i="14"/>
  <c r="BC67" i="14"/>
  <c r="BC16" i="13"/>
  <c r="O15" i="13"/>
  <c r="AW12" i="13"/>
  <c r="I9" i="13"/>
  <c r="AU14" i="13"/>
  <c r="G11" i="13"/>
  <c r="AW22" i="13"/>
  <c r="I23" i="13"/>
  <c r="AT41" i="13"/>
  <c r="BA39" i="13"/>
  <c r="BA38" i="13"/>
  <c r="BA12" i="13"/>
  <c r="M9" i="13"/>
  <c r="F36" i="13"/>
  <c r="AT31" i="13"/>
  <c r="BA15" i="13"/>
  <c r="M12" i="13"/>
  <c r="H8" i="13"/>
  <c r="AV11" i="13"/>
  <c r="AY22" i="13"/>
  <c r="K23" i="13"/>
  <c r="AY21" i="13"/>
  <c r="F33" i="13"/>
  <c r="AT30" i="13"/>
  <c r="AV22" i="13"/>
  <c r="AV21" i="13"/>
  <c r="H23" i="13"/>
  <c r="AX43" i="13"/>
  <c r="AX42" i="13"/>
  <c r="AU41" i="13"/>
  <c r="AU40" i="13"/>
  <c r="BA66" i="13"/>
  <c r="BA65" i="13"/>
  <c r="AU16" i="13"/>
  <c r="G15" i="13"/>
  <c r="L8" i="13"/>
  <c r="AZ11" i="13"/>
  <c r="AU19" i="13"/>
  <c r="G18" i="13"/>
  <c r="F25" i="13"/>
  <c r="AT24" i="13"/>
  <c r="BB51" i="13"/>
  <c r="K38" i="13"/>
  <c r="AY33" i="13"/>
  <c r="AX46" i="13"/>
  <c r="AX45" i="13"/>
  <c r="AY13" i="13"/>
  <c r="K10" i="13"/>
  <c r="L9" i="13"/>
  <c r="AZ12" i="13"/>
  <c r="AU31" i="13"/>
  <c r="G36" i="13"/>
  <c r="G8" i="13"/>
  <c r="AU11" i="13"/>
  <c r="AZ15" i="13"/>
  <c r="L12" i="13"/>
  <c r="AW11" i="13"/>
  <c r="I8" i="13"/>
  <c r="AT29" i="13"/>
  <c r="BA26" i="13"/>
  <c r="BA25" i="13"/>
  <c r="M29" i="13"/>
  <c r="AX22" i="13"/>
  <c r="J23" i="13"/>
  <c r="AU30" i="13"/>
  <c r="G33" i="13"/>
  <c r="AX38" i="13"/>
  <c r="AX24" i="13"/>
  <c r="J25" i="13"/>
  <c r="F31" i="13"/>
  <c r="AT28" i="13"/>
  <c r="AV46" i="13"/>
  <c r="AZ45" i="13"/>
  <c r="AU56" i="13"/>
  <c r="AV38" i="13"/>
  <c r="BA44" i="13"/>
  <c r="AZ53" i="13"/>
  <c r="AT68" i="13"/>
  <c r="AX12" i="13"/>
  <c r="J9" i="13"/>
  <c r="O33" i="13"/>
  <c r="BC30" i="13"/>
  <c r="BC29" i="13"/>
  <c r="BA11" i="13"/>
  <c r="M8" i="13"/>
  <c r="AV17" i="13"/>
  <c r="H16" i="13"/>
  <c r="AT19" i="13"/>
  <c r="F18" i="13"/>
  <c r="BB23" i="13"/>
  <c r="N24" i="13"/>
  <c r="AU32" i="13"/>
  <c r="G37" i="13"/>
  <c r="AU24" i="13"/>
  <c r="G25" i="13"/>
  <c r="BB31" i="13"/>
  <c r="N36" i="13"/>
  <c r="AT36" i="13"/>
  <c r="BC53" i="13"/>
  <c r="AY37" i="13"/>
  <c r="AY36" i="13"/>
  <c r="AT49" i="13"/>
  <c r="AT48" i="13"/>
  <c r="AY39" i="13"/>
  <c r="BC45" i="13"/>
  <c r="BA48" i="13"/>
  <c r="BA47" i="13"/>
  <c r="AZ56" i="13"/>
  <c r="AZ55" i="13"/>
  <c r="BB44" i="13"/>
  <c r="AW54" i="13"/>
  <c r="F10" i="13"/>
  <c r="AT13" i="13"/>
  <c r="AW13" i="13"/>
  <c r="I10" i="13"/>
  <c r="BB25" i="13"/>
  <c r="N26" i="13"/>
  <c r="AX18" i="13"/>
  <c r="J17" i="13"/>
  <c r="AV16" i="13"/>
  <c r="H15" i="13"/>
  <c r="AX14" i="13"/>
  <c r="J11" i="13"/>
  <c r="BC20" i="13"/>
  <c r="O19" i="13"/>
  <c r="AV25" i="13"/>
  <c r="H26" i="13"/>
  <c r="AV20" i="13"/>
  <c r="H19" i="13"/>
  <c r="BB39" i="13"/>
  <c r="BC35" i="13"/>
  <c r="AU51" i="13"/>
  <c r="BC37" i="13"/>
  <c r="BA49" i="13"/>
  <c r="AV52" i="13"/>
  <c r="N38" i="13"/>
  <c r="BB33" i="13"/>
  <c r="AV50" i="13"/>
  <c r="AY61" i="13"/>
  <c r="AV55" i="13"/>
  <c r="BA63" i="13"/>
  <c r="AZ62" i="13"/>
  <c r="BA13" i="13"/>
  <c r="M10" i="13"/>
  <c r="G9" i="13"/>
  <c r="AU12" i="13"/>
  <c r="AX11" i="13"/>
  <c r="J8" i="13"/>
  <c r="BB11" i="13"/>
  <c r="N8" i="13"/>
  <c r="BA17" i="13"/>
  <c r="M16" i="13"/>
  <c r="AW15" i="13"/>
  <c r="I12" i="13"/>
  <c r="AU29" i="13"/>
  <c r="BB21" i="13"/>
  <c r="N22" i="13"/>
  <c r="K33" i="13"/>
  <c r="AY30" i="13"/>
  <c r="BC22" i="13"/>
  <c r="O23" i="13"/>
  <c r="I18" i="13"/>
  <c r="AW19" i="13"/>
  <c r="AW29" i="13"/>
  <c r="I32" i="13"/>
  <c r="BA33" i="13"/>
  <c r="AU46" i="13"/>
  <c r="AZ52" i="13"/>
  <c r="BB42" i="13"/>
  <c r="AV45" i="13"/>
  <c r="AV44" i="13"/>
  <c r="AZ51" i="13"/>
  <c r="AU38" i="13"/>
  <c r="AW69" i="13"/>
  <c r="AW66" i="13"/>
  <c r="AY69" i="13"/>
  <c r="AU54" i="13"/>
  <c r="BB65" i="13"/>
  <c r="BB64" i="13"/>
  <c r="BC69" i="13"/>
  <c r="BC59" i="13"/>
  <c r="AX70" i="13"/>
  <c r="AX69" i="13"/>
  <c r="AU60" i="13"/>
  <c r="BC68" i="13"/>
  <c r="BB16" i="13"/>
  <c r="N15" i="13"/>
  <c r="AX17" i="13"/>
  <c r="J16" i="13"/>
  <c r="AT21" i="13"/>
  <c r="F22" i="13"/>
  <c r="AY12" i="13"/>
  <c r="K9" i="13"/>
  <c r="AZ39" i="13"/>
  <c r="AZ29" i="13"/>
  <c r="L32" i="13"/>
  <c r="AZ28" i="13"/>
  <c r="AX15" i="13"/>
  <c r="J12" i="13"/>
  <c r="L11" i="13"/>
  <c r="AZ14" i="13"/>
  <c r="BB18" i="13"/>
  <c r="N17" i="13"/>
  <c r="AX25" i="13"/>
  <c r="J26" i="13"/>
  <c r="BA30" i="13"/>
  <c r="M33" i="13"/>
  <c r="BA19" i="13"/>
  <c r="M18" i="13"/>
  <c r="BA18" i="13"/>
  <c r="AW27" i="13"/>
  <c r="AW26" i="13"/>
  <c r="I30" i="13"/>
  <c r="BC31" i="13"/>
  <c r="O36" i="13"/>
  <c r="AU36" i="13"/>
  <c r="AU35" i="13"/>
  <c r="AU49" i="13"/>
  <c r="AU48" i="13"/>
  <c r="BA56" i="13"/>
  <c r="AT40" i="13"/>
  <c r="AU13" i="13"/>
  <c r="G10" i="13"/>
  <c r="H10" i="13"/>
  <c r="AV13" i="13"/>
  <c r="BC25" i="13"/>
  <c r="O26" i="13"/>
  <c r="BC24" i="13"/>
  <c r="AY18" i="13"/>
  <c r="K17" i="13"/>
  <c r="AW16" i="13"/>
  <c r="I15" i="13"/>
  <c r="AY14" i="13"/>
  <c r="K11" i="13"/>
  <c r="AU20" i="13"/>
  <c r="G19" i="13"/>
  <c r="AT18" i="13"/>
  <c r="F17" i="13"/>
  <c r="AZ38" i="13"/>
  <c r="AT51" i="13"/>
  <c r="AZ49" i="13"/>
  <c r="O38" i="13"/>
  <c r="BC33" i="13"/>
  <c r="AW50" i="13"/>
  <c r="BC43" i="13"/>
  <c r="BA60" i="13"/>
  <c r="AZ63" i="13"/>
  <c r="L10" i="13"/>
  <c r="AZ13" i="13"/>
  <c r="AX16" i="13"/>
  <c r="J15" i="13"/>
  <c r="AY11" i="13"/>
  <c r="K8" i="13"/>
  <c r="O8" i="13"/>
  <c r="BC11" i="13"/>
  <c r="AZ17" i="13"/>
  <c r="L16" i="13"/>
  <c r="BB14" i="13"/>
  <c r="N11" i="13"/>
  <c r="AX26" i="13"/>
  <c r="J29" i="13"/>
  <c r="AT23" i="13"/>
  <c r="F24" i="13"/>
  <c r="AX32" i="13"/>
  <c r="J37" i="13"/>
  <c r="AV19" i="13"/>
  <c r="AV18" i="13"/>
  <c r="H18" i="13"/>
  <c r="AV29" i="13"/>
  <c r="H32" i="13"/>
  <c r="BC39" i="13"/>
  <c r="AY51" i="13"/>
  <c r="AT46" i="13"/>
  <c r="BA52" i="13"/>
  <c r="BA51" i="13"/>
  <c r="AZ43" i="13"/>
  <c r="AT33" i="13"/>
  <c r="AT38" i="13"/>
  <c r="BA55" i="13"/>
  <c r="AT63" i="13"/>
  <c r="AX60" i="13"/>
  <c r="AZ59" i="13"/>
  <c r="BB69" i="13"/>
  <c r="AU55" i="13"/>
  <c r="AT67" i="13"/>
  <c r="H37" i="13"/>
  <c r="AV32" i="13"/>
  <c r="AV31" i="13"/>
  <c r="AT14" i="13"/>
  <c r="F11" i="13"/>
  <c r="F29" i="13"/>
  <c r="AT26" i="13"/>
  <c r="K25" i="13"/>
  <c r="AY24" i="13"/>
  <c r="BB60" i="13"/>
  <c r="AY17" i="13"/>
  <c r="K16" i="13"/>
  <c r="G22" i="13"/>
  <c r="AU21" i="13"/>
  <c r="L37" i="13"/>
  <c r="AZ32" i="13"/>
  <c r="AZ31" i="13"/>
  <c r="AX27" i="13"/>
  <c r="J30" i="13"/>
  <c r="BB13" i="13"/>
  <c r="N10" i="13"/>
  <c r="AT16" i="13"/>
  <c r="F15" i="13"/>
  <c r="BA29" i="13"/>
  <c r="BA28" i="13"/>
  <c r="M32" i="13"/>
  <c r="AY15" i="13"/>
  <c r="K12" i="13"/>
  <c r="BA14" i="13"/>
  <c r="M11" i="13"/>
  <c r="O17" i="13"/>
  <c r="BC18" i="13"/>
  <c r="AY25" i="13"/>
  <c r="K26" i="13"/>
  <c r="AZ30" i="13"/>
  <c r="L33" i="13"/>
  <c r="AV27" i="13"/>
  <c r="H30" i="13"/>
  <c r="J38" i="13"/>
  <c r="AX33" i="13"/>
  <c r="AY46" i="13"/>
  <c r="BB59" i="13"/>
  <c r="BB12" i="13"/>
  <c r="N9" i="13"/>
  <c r="AZ16" i="13"/>
  <c r="L15" i="13"/>
  <c r="BA24" i="13"/>
  <c r="M25" i="13"/>
  <c r="BA23" i="13"/>
  <c r="BB15" i="13"/>
  <c r="N12" i="13"/>
  <c r="BB17" i="13"/>
  <c r="N16" i="13"/>
  <c r="AT20" i="13"/>
  <c r="F19" i="13"/>
  <c r="AU18" i="13"/>
  <c r="G17" i="13"/>
  <c r="AT25" i="13"/>
  <c r="F26" i="13"/>
  <c r="BB19" i="13"/>
  <c r="N18" i="13"/>
  <c r="AX29" i="13"/>
  <c r="J32" i="13"/>
  <c r="AW40" i="13"/>
  <c r="AW49" i="13"/>
  <c r="AZ36" i="13"/>
  <c r="AZ35" i="13"/>
  <c r="AY42" i="13"/>
  <c r="BB48" i="13"/>
  <c r="AZ60" i="13"/>
  <c r="BA67" i="13"/>
  <c r="AY16" i="13"/>
  <c r="K15" i="13"/>
  <c r="AY23" i="13"/>
  <c r="K24" i="13"/>
  <c r="AT15" i="13"/>
  <c r="F12" i="13"/>
  <c r="AT17" i="13"/>
  <c r="F16" i="13"/>
  <c r="BC14" i="13"/>
  <c r="O11" i="13"/>
  <c r="AT22" i="13"/>
  <c r="K29" i="13"/>
  <c r="AY26" i="13"/>
  <c r="AU23" i="13"/>
  <c r="G24" i="13"/>
  <c r="AU22" i="13"/>
  <c r="AY32" i="13"/>
  <c r="AY31" i="13"/>
  <c r="K37" i="13"/>
  <c r="AX28" i="13"/>
  <c r="J31" i="13"/>
  <c r="AW48" i="13"/>
  <c r="AX51" i="13"/>
  <c r="AX50" i="13"/>
  <c r="BC50" i="13"/>
  <c r="BB36" i="13"/>
  <c r="AV61" i="13"/>
  <c r="AX67" i="13"/>
  <c r="AU63" i="13"/>
  <c r="BA59" i="13"/>
  <c r="AT62" i="13"/>
  <c r="AT55" i="13"/>
  <c r="AT65" i="13"/>
  <c r="BB55" i="13"/>
  <c r="H9" i="13"/>
  <c r="AV12" i="13"/>
  <c r="BA32" i="13"/>
  <c r="M37" i="13"/>
  <c r="BA31" i="13"/>
  <c r="AU28" i="13"/>
  <c r="G31" i="13"/>
  <c r="AW37" i="13"/>
  <c r="AW36" i="13"/>
  <c r="AW32" i="13"/>
  <c r="I37" i="13"/>
  <c r="AW31" i="13"/>
  <c r="AU26" i="13"/>
  <c r="G29" i="13"/>
  <c r="AZ19" i="13"/>
  <c r="L18" i="13"/>
  <c r="AZ18" i="13"/>
  <c r="AX13" i="13"/>
  <c r="J10" i="13"/>
  <c r="AT11" i="13"/>
  <c r="F8" i="13"/>
  <c r="L29" i="13"/>
  <c r="AZ26" i="13"/>
  <c r="AZ25" i="13"/>
  <c r="AY27" i="13"/>
  <c r="K30" i="13"/>
  <c r="AX47" i="13"/>
  <c r="AY57" i="13"/>
  <c r="AX36" i="13"/>
  <c r="O10" i="13"/>
  <c r="BC13" i="13"/>
  <c r="N33" i="13"/>
  <c r="BB30" i="13"/>
  <c r="AW17" i="13"/>
  <c r="I16" i="13"/>
  <c r="BC23" i="13"/>
  <c r="O24" i="13"/>
  <c r="F37" i="13"/>
  <c r="AT32" i="13"/>
  <c r="AU34" i="13"/>
  <c r="AU33" i="13"/>
  <c r="AV41" i="13"/>
  <c r="AV40" i="13"/>
  <c r="AT57" i="13"/>
  <c r="O9" i="13"/>
  <c r="BC12" i="13"/>
  <c r="BA16" i="13"/>
  <c r="M15" i="13"/>
  <c r="AZ24" i="13"/>
  <c r="L25" i="13"/>
  <c r="AZ23" i="13"/>
  <c r="BC15" i="13"/>
  <c r="O12" i="13"/>
  <c r="BC17" i="13"/>
  <c r="O16" i="13"/>
  <c r="BB20" i="13"/>
  <c r="N19" i="13"/>
  <c r="AW25" i="13"/>
  <c r="I26" i="13"/>
  <c r="I19" i="13"/>
  <c r="AW20" i="13"/>
  <c r="AU25" i="13"/>
  <c r="G26" i="13"/>
  <c r="O18" i="13"/>
  <c r="BC19" i="13"/>
  <c r="AY29" i="13"/>
  <c r="K32" i="13"/>
  <c r="AZ47" i="13"/>
  <c r="BA36" i="13"/>
  <c r="BA35" i="13"/>
  <c r="AT45" i="13"/>
  <c r="BC48" i="13"/>
  <c r="AW56" i="13"/>
  <c r="AW55" i="13"/>
  <c r="AZ68" i="13"/>
  <c r="AV67" i="13"/>
  <c r="AZ67" i="13"/>
  <c r="AW24" i="13"/>
  <c r="AX23" i="13"/>
  <c r="J24" i="13"/>
  <c r="AU15" i="13"/>
  <c r="G12" i="13"/>
  <c r="AU17" i="13"/>
  <c r="G16" i="13"/>
  <c r="AV15" i="13"/>
  <c r="H12" i="13"/>
  <c r="AV14" i="13"/>
  <c r="O22" i="13"/>
  <c r="BC21" i="13"/>
  <c r="J33" i="13"/>
  <c r="AX30" i="13"/>
  <c r="BB22" i="13"/>
  <c r="N23" i="13"/>
  <c r="K31" i="13"/>
  <c r="AY28" i="13"/>
  <c r="AX57" i="13"/>
  <c r="BC42" i="13"/>
  <c r="AW45" i="13"/>
  <c r="BB50" i="13"/>
  <c r="BC41" i="13"/>
  <c r="AW61" i="13"/>
  <c r="AV69" i="13"/>
  <c r="AV66" i="13"/>
  <c r="AZ65" i="13"/>
  <c r="AT54" i="13"/>
  <c r="BC65" i="13"/>
  <c r="BC64" i="13"/>
  <c r="AU67" i="13"/>
  <c r="AY66" i="13"/>
  <c r="AY65" i="13"/>
  <c r="AT60" i="13"/>
  <c r="BB68" i="13"/>
  <c r="BC55" i="13"/>
  <c r="BC24" i="12"/>
  <c r="O25" i="12"/>
  <c r="AY20" i="12"/>
  <c r="K19" i="12"/>
  <c r="BB26" i="12"/>
  <c r="N29" i="12"/>
  <c r="AT30" i="12"/>
  <c r="F33" i="12"/>
  <c r="BB24" i="12"/>
  <c r="N25" i="12"/>
  <c r="AV13" i="12"/>
  <c r="H10" i="12"/>
  <c r="AV12" i="12"/>
  <c r="AX20" i="12"/>
  <c r="J19" i="12"/>
  <c r="AX15" i="12"/>
  <c r="J12" i="12"/>
  <c r="AY26" i="12"/>
  <c r="K29" i="12"/>
  <c r="AU32" i="12"/>
  <c r="G37" i="12"/>
  <c r="AZ46" i="12"/>
  <c r="AZ45" i="12"/>
  <c r="BA13" i="12"/>
  <c r="M10" i="12"/>
  <c r="AW19" i="12"/>
  <c r="I18" i="12"/>
  <c r="G8" i="12"/>
  <c r="AU11" i="12"/>
  <c r="AW20" i="12"/>
  <c r="I19" i="12"/>
  <c r="AU26" i="12"/>
  <c r="G29" i="12"/>
  <c r="H33" i="12"/>
  <c r="AV30" i="12"/>
  <c r="BC27" i="12"/>
  <c r="O30" i="12"/>
  <c r="BC21" i="12"/>
  <c r="O22" i="12"/>
  <c r="AT41" i="12"/>
  <c r="AT40" i="12"/>
  <c r="BC23" i="12"/>
  <c r="O24" i="12"/>
  <c r="AY24" i="12"/>
  <c r="K25" i="12"/>
  <c r="BA12" i="12"/>
  <c r="M9" i="12"/>
  <c r="AY19" i="12"/>
  <c r="K18" i="12"/>
  <c r="BB33" i="12"/>
  <c r="AY15" i="12"/>
  <c r="K12" i="12"/>
  <c r="AZ16" i="12"/>
  <c r="L15" i="12"/>
  <c r="J29" i="12"/>
  <c r="AX26" i="12"/>
  <c r="AX25" i="12"/>
  <c r="AT28" i="12"/>
  <c r="F31" i="12"/>
  <c r="F37" i="12"/>
  <c r="AT32" i="12"/>
  <c r="AT34" i="12"/>
  <c r="AZ43" i="12"/>
  <c r="L37" i="12"/>
  <c r="AZ32" i="12"/>
  <c r="BB42" i="12"/>
  <c r="BA46" i="12"/>
  <c r="AV45" i="12"/>
  <c r="AV52" i="12"/>
  <c r="AV51" i="12"/>
  <c r="BA57" i="12"/>
  <c r="BA61" i="12"/>
  <c r="AT44" i="12"/>
  <c r="BB53" i="12"/>
  <c r="AW61" i="12"/>
  <c r="AW69" i="12"/>
  <c r="BC68" i="12"/>
  <c r="L10" i="12"/>
  <c r="AZ13" i="12"/>
  <c r="AT21" i="12"/>
  <c r="F22" i="12"/>
  <c r="BC65" i="12"/>
  <c r="BA11" i="12"/>
  <c r="M8" i="12"/>
  <c r="H16" i="12"/>
  <c r="AV17" i="12"/>
  <c r="AT23" i="12"/>
  <c r="F24" i="12"/>
  <c r="AZ31" i="12"/>
  <c r="L36" i="12"/>
  <c r="AX12" i="12"/>
  <c r="J9" i="12"/>
  <c r="BB20" i="12"/>
  <c r="N19" i="12"/>
  <c r="AT33" i="12"/>
  <c r="AT26" i="12"/>
  <c r="F29" i="12"/>
  <c r="AW25" i="12"/>
  <c r="I26" i="12"/>
  <c r="AW30" i="12"/>
  <c r="I33" i="12"/>
  <c r="N30" i="12"/>
  <c r="BB27" i="12"/>
  <c r="AU36" i="12"/>
  <c r="AX37" i="12"/>
  <c r="AU38" i="12"/>
  <c r="AT42" i="12"/>
  <c r="AX40" i="12"/>
  <c r="AX54" i="12"/>
  <c r="AV54" i="12"/>
  <c r="AV55" i="12"/>
  <c r="AY64" i="12"/>
  <c r="BA66" i="12"/>
  <c r="BC61" i="12"/>
  <c r="BC18" i="12"/>
  <c r="O17" i="12"/>
  <c r="AY21" i="12"/>
  <c r="K22" i="12"/>
  <c r="K8" i="12"/>
  <c r="AY11" i="12"/>
  <c r="M22" i="12"/>
  <c r="BA21" i="12"/>
  <c r="AW24" i="12"/>
  <c r="I25" i="12"/>
  <c r="AX31" i="12"/>
  <c r="J36" i="12"/>
  <c r="AX30" i="12"/>
  <c r="BA14" i="12"/>
  <c r="M11" i="12"/>
  <c r="L24" i="12"/>
  <c r="AZ23" i="12"/>
  <c r="AZ22" i="12"/>
  <c r="AV33" i="12"/>
  <c r="AT15" i="12"/>
  <c r="F12" i="12"/>
  <c r="AU22" i="12"/>
  <c r="G23" i="12"/>
  <c r="AY47" i="12"/>
  <c r="L26" i="12"/>
  <c r="AZ25" i="12"/>
  <c r="AY42" i="12"/>
  <c r="BC41" i="12"/>
  <c r="BB55" i="12"/>
  <c r="BB44" i="12"/>
  <c r="BC64" i="12"/>
  <c r="AX53" i="12"/>
  <c r="AX52" i="12"/>
  <c r="BA65" i="12"/>
  <c r="AY69" i="12"/>
  <c r="AT69" i="12"/>
  <c r="AX63" i="12"/>
  <c r="AV16" i="12"/>
  <c r="AZ19" i="12"/>
  <c r="L18" i="12"/>
  <c r="AT13" i="12"/>
  <c r="F10" i="12"/>
  <c r="AV18" i="12"/>
  <c r="H17" i="12"/>
  <c r="L25" i="12"/>
  <c r="AZ24" i="12"/>
  <c r="AY18" i="12"/>
  <c r="K17" i="12"/>
  <c r="AX29" i="12"/>
  <c r="J32" i="12"/>
  <c r="AZ15" i="12"/>
  <c r="L12" i="12"/>
  <c r="M29" i="12"/>
  <c r="BA26" i="12"/>
  <c r="BB28" i="12"/>
  <c r="N31" i="12"/>
  <c r="N37" i="12"/>
  <c r="BB32" i="12"/>
  <c r="BC34" i="12"/>
  <c r="AW36" i="12"/>
  <c r="AY22" i="12"/>
  <c r="K23" i="12"/>
  <c r="BA35" i="12"/>
  <c r="BB39" i="12"/>
  <c r="AW38" i="12"/>
  <c r="AT46" i="12"/>
  <c r="BC48" i="12"/>
  <c r="BB51" i="12"/>
  <c r="AV50" i="12"/>
  <c r="AV49" i="12"/>
  <c r="AT64" i="12"/>
  <c r="AT63" i="12"/>
  <c r="AY50" i="12"/>
  <c r="AY49" i="12"/>
  <c r="AV67" i="12"/>
  <c r="AV66" i="12"/>
  <c r="AT66" i="12"/>
  <c r="AT60" i="12"/>
  <c r="BA18" i="12"/>
  <c r="M17" i="12"/>
  <c r="AW13" i="12"/>
  <c r="I10" i="12"/>
  <c r="AW12" i="12"/>
  <c r="AZ17" i="12"/>
  <c r="L16" i="12"/>
  <c r="AT25" i="12"/>
  <c r="F26" i="12"/>
  <c r="AZ49" i="12"/>
  <c r="AZ48" i="12"/>
  <c r="BB21" i="12"/>
  <c r="N22" i="12"/>
  <c r="AU41" i="12"/>
  <c r="AU40" i="12"/>
  <c r="BB23" i="12"/>
  <c r="N24" i="12"/>
  <c r="AX24" i="12"/>
  <c r="J25" i="12"/>
  <c r="L9" i="12"/>
  <c r="AZ12" i="12"/>
  <c r="AX19" i="12"/>
  <c r="J18" i="12"/>
  <c r="AU29" i="12"/>
  <c r="G32" i="12"/>
  <c r="AY33" i="12"/>
  <c r="BA17" i="12"/>
  <c r="M16" i="12"/>
  <c r="BC26" i="12"/>
  <c r="O29" i="12"/>
  <c r="AU25" i="12"/>
  <c r="G26" i="12"/>
  <c r="AU30" i="12"/>
  <c r="G33" i="12"/>
  <c r="AY25" i="12"/>
  <c r="BA43" i="12"/>
  <c r="M37" i="12"/>
  <c r="BA32" i="12"/>
  <c r="AZ42" i="12"/>
  <c r="AZ41" i="12"/>
  <c r="BA49" i="12"/>
  <c r="BA48" i="12"/>
  <c r="AZ56" i="12"/>
  <c r="BA54" i="12"/>
  <c r="AU21" i="12"/>
  <c r="G22" i="12"/>
  <c r="L8" i="12"/>
  <c r="AZ11" i="12"/>
  <c r="AW17" i="12"/>
  <c r="I16" i="12"/>
  <c r="AU23" i="12"/>
  <c r="G24" i="12"/>
  <c r="BA31" i="12"/>
  <c r="M36" i="12"/>
  <c r="K9" i="12"/>
  <c r="AY12" i="12"/>
  <c r="BC20" i="12"/>
  <c r="O19" i="12"/>
  <c r="H32" i="12"/>
  <c r="AV29" i="12"/>
  <c r="BB17" i="12"/>
  <c r="N16" i="12"/>
  <c r="BB22" i="12"/>
  <c r="N23" i="12"/>
  <c r="H31" i="12"/>
  <c r="AV28" i="12"/>
  <c r="AV32" i="12"/>
  <c r="H37" i="12"/>
  <c r="AY32" i="12"/>
  <c r="AT36" i="12"/>
  <c r="AY37" i="12"/>
  <c r="AT38" i="12"/>
  <c r="AW55" i="12"/>
  <c r="AW54" i="12"/>
  <c r="AV63" i="12"/>
  <c r="AY65" i="12"/>
  <c r="AX69" i="12"/>
  <c r="AX13" i="12"/>
  <c r="J10" i="12"/>
  <c r="AU19" i="12"/>
  <c r="G18" i="12"/>
  <c r="J24" i="12"/>
  <c r="AX23" i="12"/>
  <c r="BC31" i="12"/>
  <c r="O36" i="12"/>
  <c r="AZ14" i="12"/>
  <c r="L11" i="12"/>
  <c r="M24" i="12"/>
  <c r="BA23" i="12"/>
  <c r="BA22" i="12"/>
  <c r="AW33" i="12"/>
  <c r="G12" i="12"/>
  <c r="AU15" i="12"/>
  <c r="AU14" i="12"/>
  <c r="AT22" i="12"/>
  <c r="F23" i="12"/>
  <c r="AX47" i="12"/>
  <c r="M26" i="12"/>
  <c r="BA25" i="12"/>
  <c r="AZ38" i="12"/>
  <c r="AX42" i="12"/>
  <c r="BB41" i="12"/>
  <c r="BC55" i="12"/>
  <c r="BC44" i="12"/>
  <c r="AY41" i="12"/>
  <c r="AY40" i="12"/>
  <c r="AY53" i="12"/>
  <c r="AY52" i="12"/>
  <c r="AW63" i="12"/>
  <c r="AZ65" i="12"/>
  <c r="BB60" i="12"/>
  <c r="BB59" i="12"/>
  <c r="BB62" i="12"/>
  <c r="BA19" i="12"/>
  <c r="M18" i="12"/>
  <c r="AU12" i="12"/>
  <c r="AU13" i="12"/>
  <c r="G10" i="12"/>
  <c r="AW18" i="12"/>
  <c r="I17" i="12"/>
  <c r="BA24" i="12"/>
  <c r="M25" i="12"/>
  <c r="AZ20" i="12"/>
  <c r="L19" i="12"/>
  <c r="BC29" i="12"/>
  <c r="O32" i="12"/>
  <c r="AZ33" i="12"/>
  <c r="AX16" i="12"/>
  <c r="J15" i="12"/>
  <c r="BC25" i="12"/>
  <c r="O26" i="12"/>
  <c r="BC30" i="12"/>
  <c r="O33" i="12"/>
  <c r="BC35" i="12"/>
  <c r="BB47" i="12"/>
  <c r="BB34" i="12"/>
  <c r="AU43" i="12"/>
  <c r="AY27" i="12"/>
  <c r="K30" i="12"/>
  <c r="BC37" i="12"/>
  <c r="AY46" i="12"/>
  <c r="AV42" i="12"/>
  <c r="AV41" i="12"/>
  <c r="AW44" i="12"/>
  <c r="AW51" i="12"/>
  <c r="AU55" i="12"/>
  <c r="AU54" i="12"/>
  <c r="AU64" i="12"/>
  <c r="AU63" i="12"/>
  <c r="BC67" i="12"/>
  <c r="AU66" i="12"/>
  <c r="AX62" i="12"/>
  <c r="AY28" i="12"/>
  <c r="K31" i="12"/>
  <c r="AX33" i="12"/>
  <c r="AX32" i="12"/>
  <c r="AZ64" i="12"/>
  <c r="AZ63" i="12"/>
  <c r="AU58" i="12"/>
  <c r="AU57" i="12"/>
  <c r="AZ54" i="12"/>
  <c r="AZ53" i="12"/>
  <c r="BC19" i="12"/>
  <c r="O18" i="12"/>
  <c r="AW15" i="12"/>
  <c r="AW14" i="12"/>
  <c r="I12" i="12"/>
  <c r="AV19" i="12"/>
  <c r="H18" i="12"/>
  <c r="AU24" i="12"/>
  <c r="G25" i="12"/>
  <c r="AT11" i="12"/>
  <c r="F8" i="12"/>
  <c r="AX14" i="12"/>
  <c r="J11" i="12"/>
  <c r="AV20" i="12"/>
  <c r="H19" i="12"/>
  <c r="I32" i="12"/>
  <c r="AW29" i="12"/>
  <c r="BC17" i="12"/>
  <c r="BC16" i="12"/>
  <c r="O16" i="12"/>
  <c r="BC22" i="12"/>
  <c r="O23" i="12"/>
  <c r="AW28" i="12"/>
  <c r="I31" i="12"/>
  <c r="I37" i="12"/>
  <c r="AW32" i="12"/>
  <c r="AX36" i="12"/>
  <c r="AX35" i="12"/>
  <c r="AX65" i="12"/>
  <c r="AY13" i="12"/>
  <c r="K10" i="12"/>
  <c r="AT19" i="12"/>
  <c r="F18" i="12"/>
  <c r="AY23" i="12"/>
  <c r="K24" i="12"/>
  <c r="BB31" i="12"/>
  <c r="N36" i="12"/>
  <c r="AT20" i="12"/>
  <c r="F19" i="12"/>
  <c r="L32" i="12"/>
  <c r="AZ29" i="12"/>
  <c r="AT17" i="12"/>
  <c r="F16" i="12"/>
  <c r="H29" i="12"/>
  <c r="AV26" i="12"/>
  <c r="AU27" i="12"/>
  <c r="G30" i="12"/>
  <c r="L33" i="12"/>
  <c r="AZ30" i="12"/>
  <c r="BA38" i="12"/>
  <c r="BA37" i="12"/>
  <c r="AY54" i="12"/>
  <c r="AX56" i="12"/>
  <c r="AT57" i="12"/>
  <c r="BC60" i="12"/>
  <c r="BC59" i="12"/>
  <c r="BC62" i="12"/>
  <c r="AT18" i="12"/>
  <c r="F17" i="12"/>
  <c r="H22" i="12"/>
  <c r="AV21" i="12"/>
  <c r="AT16" i="12"/>
  <c r="F15" i="12"/>
  <c r="H24" i="12"/>
  <c r="AV23" i="12"/>
  <c r="AU31" i="12"/>
  <c r="G36" i="12"/>
  <c r="BA20" i="12"/>
  <c r="M19" i="12"/>
  <c r="BB29" i="12"/>
  <c r="N32" i="12"/>
  <c r="BA33" i="12"/>
  <c r="AY16" i="12"/>
  <c r="K15" i="12"/>
  <c r="BB25" i="12"/>
  <c r="N26" i="12"/>
  <c r="BB30" i="12"/>
  <c r="N33" i="12"/>
  <c r="BB35" i="12"/>
  <c r="H30" i="12"/>
  <c r="AV27" i="12"/>
  <c r="AY35" i="12"/>
  <c r="AT43" i="12"/>
  <c r="J30" i="12"/>
  <c r="AX27" i="12"/>
  <c r="BB37" i="12"/>
  <c r="BA50" i="12"/>
  <c r="AW42" i="12"/>
  <c r="AV44" i="12"/>
  <c r="AT55" i="12"/>
  <c r="AT54" i="12"/>
  <c r="BA53" i="12"/>
  <c r="AW41" i="12"/>
  <c r="AV68" i="12"/>
  <c r="AV31" i="12"/>
  <c r="H36" i="12"/>
  <c r="AT29" i="12"/>
  <c r="F32" i="12"/>
  <c r="L31" i="12"/>
  <c r="AZ28" i="12"/>
  <c r="BA42" i="12"/>
  <c r="BA41" i="12"/>
  <c r="AZ18" i="12"/>
  <c r="L17" i="12"/>
  <c r="AX28" i="12"/>
  <c r="J31" i="12"/>
  <c r="AW31" i="12"/>
  <c r="I36" i="12"/>
  <c r="BC33" i="12"/>
  <c r="BA16" i="12"/>
  <c r="M15" i="12"/>
  <c r="AU28" i="12"/>
  <c r="G31" i="12"/>
  <c r="M31" i="12"/>
  <c r="BA28" i="12"/>
  <c r="BA55" i="12"/>
  <c r="BA64" i="12"/>
  <c r="BA63" i="12"/>
  <c r="BB68" i="12"/>
  <c r="BB67" i="12"/>
  <c r="BB19" i="12"/>
  <c r="N18" i="12"/>
  <c r="H12" i="12"/>
  <c r="AV15" i="12"/>
  <c r="AV14" i="12"/>
  <c r="AT24" i="12"/>
  <c r="F25" i="12"/>
  <c r="AY14" i="12"/>
  <c r="K11" i="12"/>
  <c r="AU33" i="12"/>
  <c r="H26" i="12"/>
  <c r="AV25" i="12"/>
  <c r="AZ66" i="12"/>
  <c r="BC53" i="12"/>
  <c r="BC54" i="12"/>
  <c r="BB18" i="12"/>
  <c r="N17" i="12"/>
  <c r="AX21" i="12"/>
  <c r="J22" i="12"/>
  <c r="AX11" i="12"/>
  <c r="J8" i="12"/>
  <c r="AZ21" i="12"/>
  <c r="L22" i="12"/>
  <c r="H25" i="12"/>
  <c r="AV24" i="12"/>
  <c r="AY31" i="12"/>
  <c r="K36" i="12"/>
  <c r="AU20" i="12"/>
  <c r="G19" i="12"/>
  <c r="BA29" i="12"/>
  <c r="M32" i="12"/>
  <c r="AU17" i="12"/>
  <c r="G16" i="12"/>
  <c r="I29" i="12"/>
  <c r="AW26" i="12"/>
  <c r="F30" i="12"/>
  <c r="AT27" i="12"/>
  <c r="M33" i="12"/>
  <c r="BA30" i="12"/>
  <c r="AU50" i="12"/>
  <c r="AU49" i="12"/>
  <c r="AV60" i="12"/>
  <c r="BB64" i="12"/>
  <c r="AY63" i="12"/>
  <c r="AY62" i="12"/>
  <c r="AU18" i="12"/>
  <c r="G17" i="12"/>
  <c r="AW21" i="12"/>
  <c r="I22" i="12"/>
  <c r="AU16" i="12"/>
  <c r="G15" i="12"/>
  <c r="I24" i="12"/>
  <c r="AW23" i="12"/>
  <c r="AT31" i="12"/>
  <c r="F36" i="12"/>
  <c r="AX18" i="12"/>
  <c r="J17" i="12"/>
  <c r="AY29" i="12"/>
  <c r="K32" i="12"/>
  <c r="BA15" i="12"/>
  <c r="M12" i="12"/>
  <c r="L29" i="12"/>
  <c r="AZ26" i="12"/>
  <c r="BC28" i="12"/>
  <c r="O31" i="12"/>
  <c r="BC32" i="12"/>
  <c r="O37" i="12"/>
  <c r="I30" i="12"/>
  <c r="AW27" i="12"/>
  <c r="AV36" i="12"/>
  <c r="J23" i="12"/>
  <c r="AX22" i="12"/>
  <c r="BC39" i="12"/>
  <c r="AV38" i="12"/>
  <c r="AU46" i="12"/>
  <c r="BB48" i="12"/>
  <c r="BC51" i="12"/>
  <c r="AZ61" i="12"/>
  <c r="AX50" i="12"/>
  <c r="AX49" i="12"/>
  <c r="AW67" i="12"/>
  <c r="AW66" i="12"/>
  <c r="AU60" i="12"/>
  <c r="AP64" i="11"/>
  <c r="BA64" i="11"/>
  <c r="AP69" i="11"/>
  <c r="AR61" i="11"/>
  <c r="AN70" i="11"/>
  <c r="AX70" i="11" s="1"/>
  <c r="AY70" i="11"/>
  <c r="AP62" i="11"/>
  <c r="AJ66" i="11"/>
  <c r="AL52" i="11"/>
  <c r="AV52" i="11" s="1"/>
  <c r="AW52" i="11"/>
  <c r="AJ68" i="11"/>
  <c r="AP68" i="11"/>
  <c r="BA68" i="11"/>
  <c r="AP60" i="11"/>
  <c r="BA60" i="11"/>
  <c r="AP65" i="11"/>
  <c r="AR69" i="11"/>
  <c r="BB68" i="11" s="1"/>
  <c r="BA61" i="11"/>
  <c r="AP61" i="11"/>
  <c r="AN57" i="11"/>
  <c r="AR70" i="11"/>
  <c r="BB70" i="11" s="1"/>
  <c r="BC70" i="11"/>
  <c r="AJ62" i="11"/>
  <c r="AN56" i="11"/>
  <c r="AY56" i="11"/>
  <c r="AJ54" i="11"/>
  <c r="BA66" i="11"/>
  <c r="AP66" i="11"/>
  <c r="AL66" i="11"/>
  <c r="AV65" i="11" s="1"/>
  <c r="AR58" i="11"/>
  <c r="AR55" i="11"/>
  <c r="AR52" i="11"/>
  <c r="BB52" i="11" s="1"/>
  <c r="BC52" i="11"/>
  <c r="BC50" i="11"/>
  <c r="AR50" i="11"/>
  <c r="AU67" i="11"/>
  <c r="AJ67" i="11"/>
  <c r="AN67" i="11"/>
  <c r="AR51" i="11"/>
  <c r="BC51" i="11"/>
  <c r="AR49" i="11"/>
  <c r="AR59" i="11"/>
  <c r="AV54" i="11"/>
  <c r="AV53" i="11"/>
  <c r="BA47" i="11"/>
  <c r="AP47" i="11"/>
  <c r="AZ47" i="11" s="1"/>
  <c r="BC46" i="11"/>
  <c r="AR46" i="11"/>
  <c r="BB46" i="11" s="1"/>
  <c r="AY38" i="11"/>
  <c r="AN38" i="11"/>
  <c r="AP63" i="11"/>
  <c r="BC54" i="11"/>
  <c r="AL37" i="11"/>
  <c r="H34" i="11" s="1"/>
  <c r="AL29" i="11"/>
  <c r="H26" i="11" s="1"/>
  <c r="AX41" i="11"/>
  <c r="AR40" i="11"/>
  <c r="AN37" i="11"/>
  <c r="AX36" i="11" s="1"/>
  <c r="AP35" i="11"/>
  <c r="AZ35" i="11" s="1"/>
  <c r="BA35" i="11"/>
  <c r="AJ33" i="11"/>
  <c r="AL31" i="11"/>
  <c r="H28" i="11" s="1"/>
  <c r="AP44" i="11"/>
  <c r="AL41" i="11"/>
  <c r="AP29" i="11"/>
  <c r="L26" i="11" s="1"/>
  <c r="AW45" i="11"/>
  <c r="AL45" i="11"/>
  <c r="AV45" i="11" s="1"/>
  <c r="AN30" i="11"/>
  <c r="J27" i="11" s="1"/>
  <c r="AT28" i="11"/>
  <c r="F31" i="11"/>
  <c r="BA25" i="11"/>
  <c r="AR21" i="11"/>
  <c r="AR20" i="11"/>
  <c r="AR19" i="11"/>
  <c r="K12" i="11"/>
  <c r="AY15" i="11"/>
  <c r="G11" i="11"/>
  <c r="AU14" i="11"/>
  <c r="K9" i="11"/>
  <c r="AL27" i="11"/>
  <c r="AP11" i="11"/>
  <c r="AN43" i="11"/>
  <c r="AX43" i="11" s="1"/>
  <c r="BC60" i="11"/>
  <c r="AR60" i="11"/>
  <c r="AJ18" i="11"/>
  <c r="AL17" i="11"/>
  <c r="H14" i="11" s="1"/>
  <c r="AR23" i="11"/>
  <c r="N20" i="11" s="1"/>
  <c r="AN17" i="11"/>
  <c r="J14" i="11" s="1"/>
  <c r="AJ13" i="11"/>
  <c r="AL12" i="11"/>
  <c r="AN22" i="11"/>
  <c r="AJ16" i="11"/>
  <c r="F13" i="11" s="1"/>
  <c r="AP13" i="11"/>
  <c r="K11" i="11"/>
  <c r="AY14" i="11"/>
  <c r="K15" i="11"/>
  <c r="AJ64" i="11"/>
  <c r="AN64" i="11"/>
  <c r="AJ65" i="11"/>
  <c r="AU65" i="11"/>
  <c r="AN69" i="11"/>
  <c r="AJ61" i="11"/>
  <c r="AU61" i="11"/>
  <c r="BA70" i="11"/>
  <c r="AP70" i="11"/>
  <c r="AZ70" i="11" s="1"/>
  <c r="AW70" i="11"/>
  <c r="AL70" i="11"/>
  <c r="AV70" i="11" s="1"/>
  <c r="AR62" i="11"/>
  <c r="AR56" i="11"/>
  <c r="BB56" i="11" s="1"/>
  <c r="BC56" i="11"/>
  <c r="AP54" i="11"/>
  <c r="AZ54" i="11" s="1"/>
  <c r="BA54" i="11"/>
  <c r="AN66" i="11"/>
  <c r="AY66" i="11"/>
  <c r="AP58" i="11"/>
  <c r="AL58" i="11"/>
  <c r="AP53" i="11"/>
  <c r="AN52" i="11"/>
  <c r="AX51" i="11" s="1"/>
  <c r="AY52" i="11"/>
  <c r="AN50" i="11"/>
  <c r="AP67" i="11"/>
  <c r="AJ51" i="11"/>
  <c r="AT51" i="11" s="1"/>
  <c r="AU51" i="11"/>
  <c r="AJ49" i="11"/>
  <c r="AN47" i="11"/>
  <c r="AY47" i="11"/>
  <c r="AR42" i="11"/>
  <c r="AR32" i="11"/>
  <c r="AW59" i="11"/>
  <c r="AL59" i="11"/>
  <c r="AV59" i="11" s="1"/>
  <c r="AL47" i="11"/>
  <c r="AV47" i="11" s="1"/>
  <c r="BC39" i="11"/>
  <c r="AR39" i="11"/>
  <c r="BC63" i="11"/>
  <c r="AR63" i="11"/>
  <c r="BB63" i="11" s="1"/>
  <c r="AR41" i="11"/>
  <c r="N38" i="11" s="1"/>
  <c r="BC41" i="11"/>
  <c r="AL33" i="11"/>
  <c r="AR31" i="11"/>
  <c r="N28" i="11" s="1"/>
  <c r="AJ27" i="11"/>
  <c r="AL24" i="11"/>
  <c r="H21" i="11" s="1"/>
  <c r="BC64" i="11"/>
  <c r="AR45" i="11"/>
  <c r="BC45" i="11"/>
  <c r="AP40" i="11"/>
  <c r="AN35" i="11"/>
  <c r="AX35" i="11" s="1"/>
  <c r="AN33" i="11"/>
  <c r="AX32" i="11" s="1"/>
  <c r="AP30" i="11"/>
  <c r="L27" i="11" s="1"/>
  <c r="AR27" i="11"/>
  <c r="AN45" i="11"/>
  <c r="AJ44" i="11"/>
  <c r="AT43" i="11" s="1"/>
  <c r="AJ30" i="11"/>
  <c r="F27" i="11" s="1"/>
  <c r="AR26" i="11"/>
  <c r="AR24" i="11"/>
  <c r="N21" i="11" s="1"/>
  <c r="AW69" i="11"/>
  <c r="BC33" i="11"/>
  <c r="O38" i="11"/>
  <c r="AP31" i="11"/>
  <c r="L28" i="11" s="1"/>
  <c r="AL21" i="11"/>
  <c r="AL20" i="11"/>
  <c r="AL19" i="11"/>
  <c r="O15" i="11"/>
  <c r="AP14" i="11"/>
  <c r="AP34" i="11"/>
  <c r="AJ56" i="11"/>
  <c r="AT56" i="11" s="1"/>
  <c r="AU56" i="11"/>
  <c r="AL11" i="11"/>
  <c r="AR18" i="11"/>
  <c r="N15" i="11" s="1"/>
  <c r="AL23" i="11"/>
  <c r="H20" i="11" s="1"/>
  <c r="G12" i="11"/>
  <c r="AU15" i="11"/>
  <c r="AX25" i="11"/>
  <c r="AJ22" i="11"/>
  <c r="AR15" i="11"/>
  <c r="AL13" i="11"/>
  <c r="AX14" i="11"/>
  <c r="J11" i="11"/>
  <c r="AU60" i="11"/>
  <c r="AJ60" i="11"/>
  <c r="AR65" i="11"/>
  <c r="AW62" i="11"/>
  <c r="AL62" i="11"/>
  <c r="AL56" i="11"/>
  <c r="AV55" i="11" s="1"/>
  <c r="BC48" i="11"/>
  <c r="AR48" i="11"/>
  <c r="BB47" i="11" s="1"/>
  <c r="AN58" i="11"/>
  <c r="AY55" i="11"/>
  <c r="AN55" i="11"/>
  <c r="AU53" i="11"/>
  <c r="AJ53" i="11"/>
  <c r="BC67" i="11"/>
  <c r="AR67" i="11"/>
  <c r="BB67" i="11" s="1"/>
  <c r="AW51" i="11"/>
  <c r="AL51" i="11"/>
  <c r="AP49" i="11"/>
  <c r="AN46" i="11"/>
  <c r="AL39" i="11"/>
  <c r="AU59" i="11"/>
  <c r="AJ59" i="11"/>
  <c r="AN59" i="11"/>
  <c r="BA46" i="11"/>
  <c r="AP46" i="11"/>
  <c r="AP39" i="11"/>
  <c r="AW63" i="11"/>
  <c r="AL63" i="11"/>
  <c r="AV63" i="11" s="1"/>
  <c r="AN40" i="11"/>
  <c r="J37" i="11" s="1"/>
  <c r="AY40" i="11"/>
  <c r="AR25" i="11"/>
  <c r="AU52" i="11"/>
  <c r="AW40" i="11"/>
  <c r="AL40" i="11"/>
  <c r="AP37" i="11"/>
  <c r="AY44" i="11"/>
  <c r="AR44" i="11"/>
  <c r="AP41" i="11"/>
  <c r="AZ41" i="11" s="1"/>
  <c r="BA41" i="11"/>
  <c r="AP24" i="11"/>
  <c r="L21" i="11" s="1"/>
  <c r="AJ45" i="11"/>
  <c r="AN31" i="11"/>
  <c r="J28" i="11" s="1"/>
  <c r="AN21" i="11"/>
  <c r="AN20" i="11"/>
  <c r="AN19" i="11"/>
  <c r="AP16" i="11"/>
  <c r="L13" i="11" s="1"/>
  <c r="AL14" i="11"/>
  <c r="O8" i="11"/>
  <c r="BC35" i="11"/>
  <c r="AR35" i="11"/>
  <c r="AJ26" i="11"/>
  <c r="AT25" i="11" s="1"/>
  <c r="AL32" i="11"/>
  <c r="AL18" i="11"/>
  <c r="K25" i="11"/>
  <c r="AY24" i="11"/>
  <c r="AN23" i="11"/>
  <c r="J20" i="11" s="1"/>
  <c r="AJ17" i="11"/>
  <c r="F14" i="11" s="1"/>
  <c r="AP15" i="11"/>
  <c r="AU12" i="11"/>
  <c r="G9" i="11"/>
  <c r="AR22" i="11"/>
  <c r="AP19" i="11"/>
  <c r="L16" i="11" s="1"/>
  <c r="AY11" i="11"/>
  <c r="K8" i="11"/>
  <c r="AY68" i="11"/>
  <c r="AN68" i="11"/>
  <c r="AN60" i="11"/>
  <c r="AY65" i="11"/>
  <c r="AN65" i="11"/>
  <c r="AJ69" i="11"/>
  <c r="AU69" i="11"/>
  <c r="AY61" i="11"/>
  <c r="AN61" i="11"/>
  <c r="AL57" i="11"/>
  <c r="AW57" i="11"/>
  <c r="AJ70" i="11"/>
  <c r="AT70" i="11" s="1"/>
  <c r="AU70" i="11"/>
  <c r="AN62" i="11"/>
  <c r="AY54" i="11"/>
  <c r="AN54" i="11"/>
  <c r="BC53" i="11"/>
  <c r="AY48" i="11"/>
  <c r="AN48" i="11"/>
  <c r="AX48" i="11" s="1"/>
  <c r="AR66" i="11"/>
  <c r="BC66" i="11"/>
  <c r="AJ58" i="11"/>
  <c r="AU58" i="11"/>
  <c r="AJ55" i="11"/>
  <c r="AU55" i="11"/>
  <c r="AN53" i="11"/>
  <c r="AJ50" i="11"/>
  <c r="AW67" i="11"/>
  <c r="AL67" i="11"/>
  <c r="AV67" i="11" s="1"/>
  <c r="AW55" i="11"/>
  <c r="AP51" i="11"/>
  <c r="AZ51" i="11" s="1"/>
  <c r="AL49" i="11"/>
  <c r="AW49" i="11"/>
  <c r="BC43" i="11"/>
  <c r="AR43" i="11"/>
  <c r="AL38" i="11"/>
  <c r="H35" i="11" s="1"/>
  <c r="AW38" i="11"/>
  <c r="BC36" i="11"/>
  <c r="AR36" i="11"/>
  <c r="BB36" i="11" s="1"/>
  <c r="AR34" i="11"/>
  <c r="AP59" i="11"/>
  <c r="AW54" i="11"/>
  <c r="AU46" i="11"/>
  <c r="AJ46" i="11"/>
  <c r="AT46" i="11" s="1"/>
  <c r="BC38" i="11"/>
  <c r="AR38" i="11"/>
  <c r="BB37" i="11" s="1"/>
  <c r="AU63" i="11"/>
  <c r="AJ63" i="11"/>
  <c r="AY63" i="11"/>
  <c r="AN63" i="11"/>
  <c r="BC57" i="11"/>
  <c r="AY39" i="11"/>
  <c r="AL35" i="11"/>
  <c r="AR30" i="11"/>
  <c r="N27" i="11" s="1"/>
  <c r="AR28" i="11"/>
  <c r="AL26" i="11"/>
  <c r="AJ40" i="11"/>
  <c r="F37" i="11" s="1"/>
  <c r="AU37" i="11"/>
  <c r="AJ37" i="11"/>
  <c r="AJ35" i="11"/>
  <c r="F32" i="11" s="1"/>
  <c r="AP33" i="11"/>
  <c r="L30" i="11" s="1"/>
  <c r="M29" i="11"/>
  <c r="AL44" i="11"/>
  <c r="AJ41" i="11"/>
  <c r="AT41" i="11" s="1"/>
  <c r="AU41" i="11"/>
  <c r="AJ31" i="11"/>
  <c r="F28" i="11" s="1"/>
  <c r="AR29" i="11"/>
  <c r="AN27" i="11"/>
  <c r="AP45" i="11"/>
  <c r="BA45" i="11"/>
  <c r="AL30" i="11"/>
  <c r="H27" i="11" s="1"/>
  <c r="AJ21" i="11"/>
  <c r="AJ20" i="11"/>
  <c r="AJ19" i="11"/>
  <c r="AP18" i="11"/>
  <c r="AL16" i="11"/>
  <c r="H13" i="11" s="1"/>
  <c r="O11" i="11"/>
  <c r="BC14" i="11"/>
  <c r="AR13" i="11"/>
  <c r="BC12" i="11"/>
  <c r="G8" i="11"/>
  <c r="AU11" i="11"/>
  <c r="AU36" i="11"/>
  <c r="AJ36" i="11"/>
  <c r="AN28" i="11"/>
  <c r="J25" i="11" s="1"/>
  <c r="AL42" i="11"/>
  <c r="AW42" i="11"/>
  <c r="L24" i="11"/>
  <c r="AN18" i="11"/>
  <c r="J15" i="11" s="1"/>
  <c r="AN13" i="11"/>
  <c r="AJ23" i="11"/>
  <c r="F20" i="11" s="1"/>
  <c r="AP22" i="11"/>
  <c r="L19" i="11" s="1"/>
  <c r="AR17" i="11"/>
  <c r="N14" i="11" s="1"/>
  <c r="AL15" i="11"/>
  <c r="AP12" i="11"/>
  <c r="AL22" i="11"/>
  <c r="AZ46" i="11" l="1"/>
  <c r="AX69" i="11"/>
  <c r="AX55" i="11"/>
  <c r="N8" i="11"/>
  <c r="BB11" i="11"/>
  <c r="O9" i="11"/>
  <c r="BB60" i="11"/>
  <c r="AT14" i="11"/>
  <c r="F11" i="11"/>
  <c r="AV42" i="11"/>
  <c r="F8" i="11"/>
  <c r="AT11" i="11"/>
  <c r="AT61" i="11"/>
  <c r="AV40" i="11"/>
  <c r="BB49" i="11"/>
  <c r="AT64" i="11"/>
  <c r="BB44" i="11"/>
  <c r="AV57" i="11"/>
  <c r="AT36" i="11"/>
  <c r="AX29" i="11"/>
  <c r="AZ67" i="11"/>
  <c r="AX66" i="11"/>
  <c r="AX53" i="11"/>
  <c r="AZ59" i="11"/>
  <c r="BB65" i="11"/>
  <c r="AV51" i="11"/>
  <c r="AT60" i="11"/>
  <c r="AX16" i="11"/>
  <c r="AT65" i="11"/>
  <c r="AV50" i="11"/>
  <c r="BB43" i="11"/>
  <c r="AT50" i="11"/>
  <c r="AX60" i="11"/>
  <c r="BB34" i="11"/>
  <c r="AT55" i="11"/>
  <c r="AT45" i="11"/>
  <c r="AV39" i="11"/>
  <c r="AZ65" i="11"/>
  <c r="AT58" i="11"/>
  <c r="J32" i="11"/>
  <c r="BB38" i="11"/>
  <c r="N35" i="11"/>
  <c r="AX62" i="11"/>
  <c r="AT29" i="11"/>
  <c r="AV58" i="11"/>
  <c r="AT37" i="11"/>
  <c r="F34" i="11"/>
  <c r="AX65" i="11"/>
  <c r="AZ37" i="11"/>
  <c r="L34" i="11"/>
  <c r="AZ63" i="11"/>
  <c r="AX46" i="11"/>
  <c r="AX64" i="11"/>
  <c r="AX38" i="11"/>
  <c r="J35" i="11"/>
  <c r="BB59" i="11"/>
  <c r="AZ61" i="11"/>
  <c r="AX37" i="11"/>
  <c r="J34" i="11"/>
  <c r="AZ32" i="11"/>
  <c r="AZ40" i="11"/>
  <c r="L37" i="11"/>
  <c r="AX58" i="11"/>
  <c r="AX54" i="11"/>
  <c r="AZ34" i="11"/>
  <c r="L31" i="11"/>
  <c r="BB51" i="11"/>
  <c r="BB55" i="11"/>
  <c r="AV15" i="11"/>
  <c r="H12" i="11"/>
  <c r="AX13" i="11"/>
  <c r="J10" i="11"/>
  <c r="AX12" i="11"/>
  <c r="AW16" i="11"/>
  <c r="I15" i="11"/>
  <c r="AZ12" i="11"/>
  <c r="L9" i="11"/>
  <c r="BC17" i="11"/>
  <c r="O16" i="11"/>
  <c r="AU23" i="11"/>
  <c r="G24" i="11"/>
  <c r="AY18" i="11"/>
  <c r="K17" i="11"/>
  <c r="AY28" i="11"/>
  <c r="K31" i="11"/>
  <c r="AZ18" i="11"/>
  <c r="L17" i="11"/>
  <c r="AT20" i="11"/>
  <c r="F19" i="11"/>
  <c r="AW30" i="11"/>
  <c r="I33" i="11"/>
  <c r="K30" i="11"/>
  <c r="AY27" i="11"/>
  <c r="AY26" i="11"/>
  <c r="AU31" i="11"/>
  <c r="G36" i="11"/>
  <c r="AW44" i="11"/>
  <c r="AW43" i="11"/>
  <c r="AT35" i="11"/>
  <c r="AT40" i="11"/>
  <c r="AT39" i="11"/>
  <c r="AW26" i="11"/>
  <c r="I29" i="11"/>
  <c r="AW25" i="11"/>
  <c r="BB30" i="11"/>
  <c r="N33" i="11"/>
  <c r="AV35" i="11"/>
  <c r="AV34" i="11"/>
  <c r="AT69" i="11"/>
  <c r="AY60" i="11"/>
  <c r="BC22" i="11"/>
  <c r="O23" i="11"/>
  <c r="AZ15" i="11"/>
  <c r="L12" i="11"/>
  <c r="AY23" i="11"/>
  <c r="K24" i="11"/>
  <c r="AW18" i="11"/>
  <c r="I17" i="11"/>
  <c r="AU26" i="11"/>
  <c r="G29" i="11"/>
  <c r="AU25" i="11"/>
  <c r="AZ16" i="11"/>
  <c r="L15" i="11"/>
  <c r="AY19" i="11"/>
  <c r="K18" i="11"/>
  <c r="AY21" i="11"/>
  <c r="K22" i="11"/>
  <c r="BC25" i="11"/>
  <c r="O26" i="11"/>
  <c r="AY59" i="11"/>
  <c r="BB15" i="11"/>
  <c r="N12" i="11"/>
  <c r="BB14" i="11"/>
  <c r="AV23" i="11"/>
  <c r="H24" i="11"/>
  <c r="I8" i="11"/>
  <c r="AW11" i="11"/>
  <c r="BC16" i="11"/>
  <c r="AV20" i="11"/>
  <c r="H19" i="11"/>
  <c r="BB26" i="11"/>
  <c r="N29" i="11"/>
  <c r="AX45" i="11"/>
  <c r="AX44" i="11"/>
  <c r="AZ30" i="11"/>
  <c r="L33" i="11"/>
  <c r="AV24" i="11"/>
  <c r="H25" i="11"/>
  <c r="BC31" i="11"/>
  <c r="O36" i="11"/>
  <c r="BB41" i="11"/>
  <c r="AW47" i="11"/>
  <c r="AW46" i="11"/>
  <c r="BB32" i="11"/>
  <c r="N37" i="11"/>
  <c r="AX50" i="11"/>
  <c r="AX49" i="11"/>
  <c r="BA53" i="11"/>
  <c r="BA52" i="11"/>
  <c r="AZ58" i="11"/>
  <c r="AZ57" i="11"/>
  <c r="BC62" i="11"/>
  <c r="BA13" i="11"/>
  <c r="M10" i="11"/>
  <c r="J23" i="11"/>
  <c r="AX22" i="11"/>
  <c r="AV12" i="11"/>
  <c r="H9" i="11"/>
  <c r="AY17" i="11"/>
  <c r="K16" i="11"/>
  <c r="AW17" i="11"/>
  <c r="I16" i="11"/>
  <c r="AZ11" i="11"/>
  <c r="L8" i="11"/>
  <c r="BC20" i="11"/>
  <c r="O19" i="11"/>
  <c r="BB33" i="11"/>
  <c r="BA29" i="11"/>
  <c r="M32" i="11"/>
  <c r="BA28" i="11"/>
  <c r="AW41" i="11"/>
  <c r="AV31" i="11"/>
  <c r="H36" i="11"/>
  <c r="BB40" i="11"/>
  <c r="AW50" i="11"/>
  <c r="AV37" i="11"/>
  <c r="AV36" i="11"/>
  <c r="AY67" i="11"/>
  <c r="AW66" i="11"/>
  <c r="AU54" i="11"/>
  <c r="AU62" i="11"/>
  <c r="AX57" i="11"/>
  <c r="BC69" i="11"/>
  <c r="AT68" i="11"/>
  <c r="AU66" i="11"/>
  <c r="AZ69" i="11"/>
  <c r="H23" i="11"/>
  <c r="AV22" i="11"/>
  <c r="AW15" i="11"/>
  <c r="I12" i="11"/>
  <c r="L23" i="11"/>
  <c r="AZ22" i="11"/>
  <c r="AZ21" i="11"/>
  <c r="AY13" i="11"/>
  <c r="K10" i="11"/>
  <c r="AX28" i="11"/>
  <c r="J31" i="11"/>
  <c r="BA18" i="11"/>
  <c r="BA17" i="11"/>
  <c r="M17" i="11"/>
  <c r="AU20" i="11"/>
  <c r="G19" i="11"/>
  <c r="AV30" i="11"/>
  <c r="H33" i="11"/>
  <c r="AZ45" i="11"/>
  <c r="BB29" i="11"/>
  <c r="N32" i="11"/>
  <c r="AU35" i="11"/>
  <c r="AU34" i="11"/>
  <c r="AU40" i="11"/>
  <c r="AU39" i="11"/>
  <c r="AV26" i="11"/>
  <c r="AV25" i="11"/>
  <c r="H29" i="11"/>
  <c r="BC30" i="11"/>
  <c r="O33" i="11"/>
  <c r="AW35" i="11"/>
  <c r="AW34" i="11"/>
  <c r="AX63" i="11"/>
  <c r="BC34" i="11"/>
  <c r="AV38" i="11"/>
  <c r="AV49" i="11"/>
  <c r="AV48" i="11"/>
  <c r="AU50" i="11"/>
  <c r="BB66" i="11"/>
  <c r="AX61" i="11"/>
  <c r="AX68" i="11"/>
  <c r="AZ19" i="11"/>
  <c r="L18" i="11"/>
  <c r="F16" i="11"/>
  <c r="AT17" i="11"/>
  <c r="AW32" i="11"/>
  <c r="I37" i="11"/>
  <c r="BB35" i="11"/>
  <c r="I11" i="11"/>
  <c r="AW14" i="11"/>
  <c r="AZ17" i="11"/>
  <c r="J19" i="11"/>
  <c r="AX20" i="11"/>
  <c r="AX31" i="11"/>
  <c r="J36" i="11"/>
  <c r="BA24" i="11"/>
  <c r="M25" i="11"/>
  <c r="BA23" i="11"/>
  <c r="AT34" i="11"/>
  <c r="BC44" i="11"/>
  <c r="BA37" i="11"/>
  <c r="BA36" i="11"/>
  <c r="BC47" i="11"/>
  <c r="AT59" i="11"/>
  <c r="AW39" i="11"/>
  <c r="BA49" i="11"/>
  <c r="BA48" i="11"/>
  <c r="AT53" i="11"/>
  <c r="AT52" i="11"/>
  <c r="AY58" i="11"/>
  <c r="AW56" i="11"/>
  <c r="BC65" i="11"/>
  <c r="AW13" i="11"/>
  <c r="I10" i="11"/>
  <c r="F23" i="11"/>
  <c r="AT22" i="11"/>
  <c r="AW23" i="11"/>
  <c r="I24" i="11"/>
  <c r="AV11" i="11"/>
  <c r="H8" i="11"/>
  <c r="BA34" i="11"/>
  <c r="AW20" i="11"/>
  <c r="I19" i="11"/>
  <c r="BA31" i="11"/>
  <c r="M36" i="11"/>
  <c r="BC26" i="11"/>
  <c r="O29" i="11"/>
  <c r="AT44" i="11"/>
  <c r="AU57" i="11"/>
  <c r="BA30" i="11"/>
  <c r="M33" i="11"/>
  <c r="AY35" i="11"/>
  <c r="AY34" i="11"/>
  <c r="BB45" i="11"/>
  <c r="AU27" i="11"/>
  <c r="G30" i="11"/>
  <c r="H38" i="11"/>
  <c r="AV33" i="11"/>
  <c r="BB54" i="11"/>
  <c r="BB39" i="11"/>
  <c r="BC32" i="11"/>
  <c r="O37" i="11"/>
  <c r="AX47" i="11"/>
  <c r="AY50" i="11"/>
  <c r="AY49" i="11"/>
  <c r="AZ53" i="11"/>
  <c r="AZ52" i="11"/>
  <c r="BA58" i="11"/>
  <c r="BA57" i="11"/>
  <c r="BB62" i="11"/>
  <c r="AY69" i="11"/>
  <c r="AY64" i="11"/>
  <c r="AY16" i="11"/>
  <c r="AZ13" i="11"/>
  <c r="L10" i="11"/>
  <c r="AY22" i="11"/>
  <c r="K23" i="11"/>
  <c r="AU13" i="11"/>
  <c r="G10" i="11"/>
  <c r="BB23" i="11"/>
  <c r="N24" i="11"/>
  <c r="AT18" i="11"/>
  <c r="F17" i="11"/>
  <c r="AY43" i="11"/>
  <c r="AY42" i="11"/>
  <c r="AW27" i="11"/>
  <c r="I30" i="11"/>
  <c r="BB19" i="11"/>
  <c r="N18" i="11"/>
  <c r="N22" i="11"/>
  <c r="BB21" i="11"/>
  <c r="AY51" i="11"/>
  <c r="AZ29" i="11"/>
  <c r="L32" i="11"/>
  <c r="AZ28" i="11"/>
  <c r="AZ43" i="11"/>
  <c r="AZ44" i="11"/>
  <c r="AW31" i="11"/>
  <c r="I36" i="11"/>
  <c r="BC40" i="11"/>
  <c r="BB64" i="11"/>
  <c r="AW37" i="11"/>
  <c r="AW36" i="11"/>
  <c r="BA63" i="11"/>
  <c r="AT67" i="11"/>
  <c r="BC58" i="11"/>
  <c r="AZ66" i="11"/>
  <c r="AT54" i="11"/>
  <c r="AT62" i="11"/>
  <c r="AY57" i="11"/>
  <c r="BB69" i="11"/>
  <c r="AZ60" i="11"/>
  <c r="AU68" i="11"/>
  <c r="AT66" i="11"/>
  <c r="BA69" i="11"/>
  <c r="AW22" i="11"/>
  <c r="I23" i="11"/>
  <c r="BA22" i="11"/>
  <c r="M23" i="11"/>
  <c r="BA21" i="11"/>
  <c r="BC13" i="11"/>
  <c r="O10" i="11"/>
  <c r="AT19" i="11"/>
  <c r="F18" i="11"/>
  <c r="F22" i="11"/>
  <c r="AT21" i="11"/>
  <c r="BC29" i="11"/>
  <c r="O32" i="11"/>
  <c r="BA33" i="11"/>
  <c r="BA32" i="11"/>
  <c r="M38" i="11"/>
  <c r="BB28" i="11"/>
  <c r="N31" i="11"/>
  <c r="BA19" i="11"/>
  <c r="M18" i="11"/>
  <c r="AU17" i="11"/>
  <c r="G16" i="11"/>
  <c r="AV32" i="11"/>
  <c r="H37" i="11"/>
  <c r="AV14" i="11"/>
  <c r="H11" i="11"/>
  <c r="AY20" i="11"/>
  <c r="K19" i="11"/>
  <c r="K36" i="11"/>
  <c r="AY31" i="11"/>
  <c r="AZ24" i="11"/>
  <c r="L25" i="11"/>
  <c r="AX40" i="11"/>
  <c r="AX39" i="11"/>
  <c r="BA39" i="11"/>
  <c r="BA38" i="11"/>
  <c r="AW48" i="11"/>
  <c r="AZ49" i="11"/>
  <c r="AZ48" i="11"/>
  <c r="AV56" i="11"/>
  <c r="AV13" i="11"/>
  <c r="H10" i="11"/>
  <c r="AU22" i="11"/>
  <c r="G23" i="11"/>
  <c r="N17" i="11"/>
  <c r="BB18" i="11"/>
  <c r="BA14" i="11"/>
  <c r="M11" i="11"/>
  <c r="AV19" i="11"/>
  <c r="H18" i="11"/>
  <c r="H22" i="11"/>
  <c r="AV21" i="11"/>
  <c r="L36" i="11"/>
  <c r="AZ31" i="11"/>
  <c r="BB24" i="11"/>
  <c r="N25" i="11"/>
  <c r="AT30" i="11"/>
  <c r="F33" i="11"/>
  <c r="AU44" i="11"/>
  <c r="AU43" i="11"/>
  <c r="BB27" i="11"/>
  <c r="N30" i="11"/>
  <c r="AX33" i="11"/>
  <c r="J38" i="11"/>
  <c r="F30" i="11"/>
  <c r="AT27" i="11"/>
  <c r="AW33" i="11"/>
  <c r="I38" i="11"/>
  <c r="AW61" i="11"/>
  <c r="BB42" i="11"/>
  <c r="AU49" i="11"/>
  <c r="AU48" i="11"/>
  <c r="G15" i="11"/>
  <c r="AU16" i="11"/>
  <c r="AZ23" i="11"/>
  <c r="AT13" i="11"/>
  <c r="F10" i="11"/>
  <c r="AT12" i="11"/>
  <c r="BC23" i="11"/>
  <c r="O24" i="11"/>
  <c r="AU18" i="11"/>
  <c r="G17" i="11"/>
  <c r="H30" i="11"/>
  <c r="AV27" i="11"/>
  <c r="BC19" i="11"/>
  <c r="O18" i="11"/>
  <c r="BC21" i="11"/>
  <c r="O22" i="11"/>
  <c r="AX30" i="11"/>
  <c r="J33" i="11"/>
  <c r="BC37" i="11"/>
  <c r="AV69" i="11"/>
  <c r="AZ36" i="11"/>
  <c r="BA44" i="11"/>
  <c r="BA43" i="11"/>
  <c r="F38" i="11"/>
  <c r="AT33" i="11"/>
  <c r="AW29" i="11"/>
  <c r="I32" i="11"/>
  <c r="AW28" i="11"/>
  <c r="AX42" i="11"/>
  <c r="BB58" i="11"/>
  <c r="AZ62" i="11"/>
  <c r="BC61" i="11"/>
  <c r="BA12" i="11"/>
  <c r="M9" i="11"/>
  <c r="N16" i="11"/>
  <c r="BB17" i="11"/>
  <c r="BB16" i="11"/>
  <c r="AT23" i="11"/>
  <c r="F24" i="11"/>
  <c r="AX18" i="11"/>
  <c r="J17" i="11"/>
  <c r="BB13" i="11"/>
  <c r="N10" i="11"/>
  <c r="BB12" i="11"/>
  <c r="AV16" i="11"/>
  <c r="H15" i="11"/>
  <c r="AU19" i="11"/>
  <c r="G18" i="11"/>
  <c r="AU21" i="11"/>
  <c r="G22" i="11"/>
  <c r="AX27" i="11"/>
  <c r="J30" i="11"/>
  <c r="F36" i="11"/>
  <c r="AT31" i="11"/>
  <c r="AV44" i="11"/>
  <c r="AV43" i="11"/>
  <c r="AZ33" i="11"/>
  <c r="L38" i="11"/>
  <c r="BC28" i="11"/>
  <c r="O31" i="11"/>
  <c r="AT32" i="11"/>
  <c r="AT63" i="11"/>
  <c r="BA59" i="11"/>
  <c r="BA51" i="11"/>
  <c r="BA50" i="11"/>
  <c r="BC68" i="11"/>
  <c r="AY53" i="11"/>
  <c r="AY62" i="11"/>
  <c r="N23" i="11"/>
  <c r="BB22" i="11"/>
  <c r="M12" i="11"/>
  <c r="BA15" i="11"/>
  <c r="AX23" i="11"/>
  <c r="J24" i="11"/>
  <c r="AV18" i="11"/>
  <c r="H17" i="11"/>
  <c r="AT26" i="11"/>
  <c r="F29" i="11"/>
  <c r="BA16" i="11"/>
  <c r="M15" i="11"/>
  <c r="AX19" i="11"/>
  <c r="J18" i="11"/>
  <c r="J22" i="11"/>
  <c r="AX21" i="11"/>
  <c r="AU45" i="11"/>
  <c r="BB25" i="11"/>
  <c r="N26" i="11"/>
  <c r="BB57" i="11"/>
  <c r="AZ39" i="11"/>
  <c r="AZ38" i="11"/>
  <c r="AX59" i="11"/>
  <c r="AX34" i="11"/>
  <c r="AY46" i="11"/>
  <c r="BB48" i="11"/>
  <c r="AV62" i="11"/>
  <c r="O12" i="11"/>
  <c r="BC15" i="11"/>
  <c r="BC18" i="11"/>
  <c r="O17" i="11"/>
  <c r="AZ14" i="11"/>
  <c r="L11" i="11"/>
  <c r="AW19" i="11"/>
  <c r="I18" i="11"/>
  <c r="AW21" i="11"/>
  <c r="I22" i="11"/>
  <c r="BC24" i="11"/>
  <c r="O25" i="11"/>
  <c r="AU30" i="11"/>
  <c r="AU29" i="11"/>
  <c r="G33" i="11"/>
  <c r="AY45" i="11"/>
  <c r="O30" i="11"/>
  <c r="BC27" i="11"/>
  <c r="K38" i="11"/>
  <c r="AY33" i="11"/>
  <c r="AY32" i="11"/>
  <c r="BA40" i="11"/>
  <c r="AW24" i="11"/>
  <c r="I25" i="11"/>
  <c r="BB31" i="11"/>
  <c r="N36" i="11"/>
  <c r="AW65" i="11"/>
  <c r="BC42" i="11"/>
  <c r="AT49" i="11"/>
  <c r="AT48" i="11"/>
  <c r="BA67" i="11"/>
  <c r="AX52" i="11"/>
  <c r="AW58" i="11"/>
  <c r="AU64" i="11"/>
  <c r="AT16" i="11"/>
  <c r="F15" i="11"/>
  <c r="AT15" i="11"/>
  <c r="AW12" i="11"/>
  <c r="I9" i="11"/>
  <c r="J16" i="11"/>
  <c r="AX17" i="11"/>
  <c r="H16" i="11"/>
  <c r="AV17" i="11"/>
  <c r="BA11" i="11"/>
  <c r="M8" i="11"/>
  <c r="AY12" i="11"/>
  <c r="BB20" i="11"/>
  <c r="N19" i="11"/>
  <c r="AY30" i="11"/>
  <c r="AY29" i="11"/>
  <c r="K33" i="11"/>
  <c r="AX26" i="11"/>
  <c r="AV41" i="11"/>
  <c r="AT57" i="11"/>
  <c r="AU33" i="11"/>
  <c r="G38" i="11"/>
  <c r="AU32" i="11"/>
  <c r="AY37" i="11"/>
  <c r="AY36" i="11"/>
  <c r="AV46" i="11"/>
  <c r="AV29" i="11"/>
  <c r="AV28" i="11"/>
  <c r="H32" i="11"/>
  <c r="AV61" i="11"/>
  <c r="BC59" i="11"/>
  <c r="BC49" i="11"/>
  <c r="AX67" i="11"/>
  <c r="BB50" i="11"/>
  <c r="BC55" i="11"/>
  <c r="AV66" i="11"/>
  <c r="AZ50" i="11"/>
  <c r="AX56" i="11"/>
  <c r="BA65" i="11"/>
  <c r="AZ68" i="11"/>
  <c r="BA62" i="11"/>
  <c r="BB61" i="11"/>
  <c r="AZ64" i="11"/>
</calcChain>
</file>

<file path=xl/sharedStrings.xml><?xml version="1.0" encoding="utf-8"?>
<sst xmlns="http://schemas.openxmlformats.org/spreadsheetml/2006/main" count="8485" uniqueCount="539">
  <si>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</si>
  <si>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</si>
  <si>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</si>
  <si>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</si>
  <si>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</si>
  <si>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</si>
  <si>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</si>
  <si>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</si>
  <si>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</si>
  <si>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</si>
  <si>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</si>
  <si>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</si>
  <si>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</si>
  <si>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</si>
  <si>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</si>
  <si>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</si>
  <si>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</si>
  <si>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</si>
  <si>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</si>
  <si>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</si>
  <si>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</si>
  <si>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</si>
  <si>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</si>
  <si>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</si>
  <si>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</si>
  <si>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</si>
  <si>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</si>
  <si>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</si>
  <si>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</si>
  <si>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</si>
  <si>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</si>
  <si>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</si>
  <si>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</si>
  <si>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</si>
  <si>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</si>
  <si>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</si>
  <si>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</si>
  <si>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</si>
  <si>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</si>
  <si>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</si>
  <si>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</si>
  <si>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</si>
  <si>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</si>
  <si>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</si>
  <si>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</si>
  <si>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</si>
  <si>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</si>
  <si>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</si>
  <si>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</si>
  <si>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</si>
  <si>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</si>
  <si>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</si>
  <si>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</si>
  <si>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</si>
  <si>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</si>
  <si>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</si>
  <si>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</si>
  <si>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</si>
  <si>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</si>
  <si>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</si>
  <si>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</si>
  <si>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</si>
  <si>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</si>
  <si>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</si>
  <si>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</si>
  <si>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</si>
  <si>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</si>
  <si>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</si>
  <si>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</si>
  <si>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</si>
  <si>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</si>
  <si>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</si>
  <si>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</si>
  <si>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</si>
  <si>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</si>
  <si>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</si>
  <si>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</si>
  <si>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</si>
  <si>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</si>
  <si>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</si>
  <si>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</si>
  <si>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</si>
  <si>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</si>
  <si>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</si>
  <si>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</si>
  <si>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</si>
  <si>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</si>
  <si>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</si>
  <si>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総仕上げスタディ</t>
    <rPh sb="0" eb="3">
      <t>ソウシア</t>
    </rPh>
    <phoneticPr fontId="6"/>
  </si>
  <si>
    <t>60～63</t>
    <phoneticPr fontId="6"/>
  </si>
  <si>
    <t>78～81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</si>
  <si>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</si>
  <si>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</si>
  <si>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</si>
  <si>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</si>
  <si>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</si>
  <si>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</si>
  <si>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</si>
  <si>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</si>
  <si>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</si>
  <si>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</si>
  <si>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</si>
  <si>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</si>
  <si>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</si>
  <si>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</si>
  <si>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</si>
  <si>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</si>
  <si>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</si>
  <si>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</si>
  <si>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</si>
  <si>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</si>
  <si>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</si>
  <si>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</si>
  <si>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</si>
  <si>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</si>
  <si>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</si>
  <si>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</si>
  <si>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</si>
  <si>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</si>
  <si>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</si>
  <si>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</si>
  <si>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</si>
  <si>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</si>
  <si>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</si>
  <si>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</si>
  <si>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</si>
  <si>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</si>
  <si>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</si>
  <si>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</si>
  <si>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</si>
  <si>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</si>
  <si>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</si>
  <si>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</si>
  <si>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</si>
  <si>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</si>
  <si>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</si>
  <si>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</si>
  <si>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</si>
  <si>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</si>
  <si>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</si>
  <si>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</si>
  <si>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</si>
  <si>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36～37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</si>
  <si>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</si>
  <si>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</si>
  <si>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</si>
  <si>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</si>
  <si>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</si>
  <si>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</si>
  <si>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</si>
  <si>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</si>
  <si>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</si>
  <si>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</si>
  <si>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70～73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</si>
  <si>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</si>
  <si>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</si>
  <si>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</si>
  <si>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</si>
  <si>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</si>
  <si>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</si>
  <si>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</si>
  <si>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</si>
  <si>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</si>
  <si>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</si>
  <si>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</si>
  <si>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</si>
  <si>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</si>
  <si>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</si>
  <si>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</si>
  <si>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プレ</t>
    <phoneticPr fontId="1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</si>
  <si>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</si>
  <si>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</si>
  <si>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</si>
  <si>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</si>
  <si>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</si>
  <si>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</si>
  <si>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</si>
  <si>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国語</t>
    <rPh sb="0" eb="1">
      <t>コク</t>
    </rPh>
    <rPh sb="1" eb="2">
      <t>ゴ</t>
    </rPh>
    <phoneticPr fontId="2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</si>
  <si>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</si>
  <si>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</si>
  <si>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</si>
  <si>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</si>
  <si>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</si>
  <si>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</si>
  <si>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</si>
  <si>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</si>
  <si>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</si>
  <si>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</si>
  <si>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</si>
  <si>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</si>
  <si>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</si>
  <si>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</si>
  <si>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</si>
  <si>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</si>
  <si>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</si>
  <si>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</si>
  <si>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　　単元Noを入力ください。</t>
    <phoneticPr fontId="6"/>
  </si>
  <si>
    <t>体育大会</t>
    <rPh sb="0" eb="2">
      <t>タイイク</t>
    </rPh>
    <rPh sb="2" eb="4">
      <t>タイカイ</t>
    </rPh>
    <phoneticPr fontId="1"/>
  </si>
  <si>
    <t>※先月までに学習したプレスタディの</t>
    <phoneticPr fontId="6"/>
  </si>
  <si>
    <t>→単元Noは「プレスタディ全体目次」</t>
    <rPh sb="1" eb="3">
      <t>タンゲン</t>
    </rPh>
    <rPh sb="13" eb="15">
      <t>ゼンタイ</t>
    </rPh>
    <rPh sb="15" eb="17">
      <t>モクジ</t>
    </rPh>
    <phoneticPr fontId="6"/>
  </si>
  <si>
    <t>　 (右の表)で確認ください。</t>
    <rPh sb="8" eb="10">
      <t>カクニン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</si>
  <si>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</si>
  <si>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　　　順(手動設定)」で自由に入力できます。</t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</si>
  <si>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</si>
  <si>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</si>
  <si>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</si>
  <si>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</si>
  <si>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</si>
  <si>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※巻末の「特集①～⑤」は表示に含んでいません。必要に応じて計画表内に直接入力してください。</t>
    <rPh sb="1" eb="3">
      <t>カンマツ</t>
    </rPh>
    <rPh sb="5" eb="7">
      <t>トクシュウ</t>
    </rPh>
    <rPh sb="12" eb="14">
      <t>ヒョウジ</t>
    </rPh>
    <rPh sb="15" eb="16">
      <t>フク</t>
    </rPh>
    <rPh sb="23" eb="25">
      <t>ヒツヨウ</t>
    </rPh>
    <rPh sb="26" eb="27">
      <t>オウ</t>
    </rPh>
    <rPh sb="29" eb="31">
      <t>ケイカク</t>
    </rPh>
    <rPh sb="31" eb="32">
      <t>ヒョウ</t>
    </rPh>
    <rPh sb="32" eb="33">
      <t>ナイ</t>
    </rPh>
    <rPh sb="34" eb="36">
      <t>チョクセツ</t>
    </rPh>
    <rPh sb="36" eb="38">
      <t>ニュウリョク</t>
    </rPh>
    <phoneticPr fontId="1"/>
  </si>
  <si>
    <t>予備</t>
    <rPh sb="0" eb="2">
      <t>ヨビ</t>
    </rPh>
    <phoneticPr fontId="1"/>
  </si>
  <si>
    <t>中間テスト</t>
  </si>
  <si>
    <t>スタプロシリーズ目次</t>
    <phoneticPr fontId="6"/>
  </si>
  <si>
    <t>STEP UPシリーズ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</si>
  <si>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</si>
  <si>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</si>
  <si>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</si>
  <si>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</si>
  <si>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</si>
  <si>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</si>
  <si>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</si>
  <si>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</si>
  <si>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</si>
  <si>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</si>
  <si>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</si>
  <si>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</si>
  <si>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</si>
  <si>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</si>
  <si>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2～5</t>
    <phoneticPr fontId="6"/>
  </si>
  <si>
    <t>2～3</t>
    <phoneticPr fontId="6"/>
  </si>
  <si>
    <t>2～3</t>
    <phoneticPr fontId="6"/>
  </si>
  <si>
    <t>4～5</t>
    <phoneticPr fontId="6"/>
  </si>
  <si>
    <t>4～5</t>
    <phoneticPr fontId="6"/>
  </si>
  <si>
    <t>8～11</t>
    <phoneticPr fontId="1"/>
  </si>
  <si>
    <t>6～9</t>
    <phoneticPr fontId="6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</si>
  <si>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</si>
  <si>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</si>
  <si>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</si>
  <si>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</si>
  <si>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</si>
  <si>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</si>
  <si>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</si>
  <si>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</si>
  <si>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</si>
  <si>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</si>
  <si>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</si>
  <si>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</si>
  <si>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</si>
  <si>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</si>
  <si>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</si>
  <si>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</si>
  <si>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</si>
  <si>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10～11</t>
    <phoneticPr fontId="6"/>
  </si>
  <si>
    <t>10～11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</si>
  <si>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</si>
  <si>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</si>
  <si>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</si>
  <si>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</si>
  <si>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</si>
  <si>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</si>
  <si>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</si>
  <si>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</si>
  <si>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</si>
  <si>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</si>
  <si>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26～29</t>
    <phoneticPr fontId="1"/>
  </si>
  <si>
    <t>24～27</t>
    <phoneticPr fontId="6"/>
  </si>
  <si>
    <t>12～13</t>
    <phoneticPr fontId="6"/>
  </si>
  <si>
    <t>12～13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</si>
  <si>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</si>
  <si>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</si>
  <si>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</si>
  <si>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</si>
  <si>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</si>
  <si>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</si>
  <si>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</si>
  <si>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</si>
  <si>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</si>
  <si>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</si>
  <si>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</si>
  <si>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</si>
  <si>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</si>
  <si>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</si>
  <si>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</si>
  <si>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</si>
  <si>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38～41</t>
    <phoneticPr fontId="6"/>
  </si>
  <si>
    <t>18～19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</si>
  <si>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</si>
  <si>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</si>
  <si>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</si>
  <si>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</si>
  <si>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</si>
  <si>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20～21</t>
    <phoneticPr fontId="6"/>
  </si>
  <si>
    <t>20～21</t>
    <phoneticPr fontId="6"/>
  </si>
  <si>
    <t>22～23</t>
    <phoneticPr fontId="6"/>
  </si>
  <si>
    <t>22～23</t>
    <phoneticPr fontId="6"/>
  </si>
  <si>
    <t>48～51</t>
    <phoneticPr fontId="1"/>
  </si>
  <si>
    <t>46～49</t>
    <phoneticPr fontId="6"/>
  </si>
  <si>
    <t>48～51</t>
    <phoneticPr fontId="1"/>
  </si>
  <si>
    <t>46～49</t>
    <phoneticPr fontId="6"/>
  </si>
  <si>
    <t>22～23</t>
    <phoneticPr fontId="6"/>
  </si>
  <si>
    <t>24～25</t>
    <phoneticPr fontId="1"/>
  </si>
  <si>
    <t>24～25</t>
    <phoneticPr fontId="6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</si>
  <si>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</si>
  <si>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</si>
  <si>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</si>
  <si>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</si>
  <si>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</si>
  <si>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26～27</t>
    <phoneticPr fontId="6"/>
  </si>
  <si>
    <t>56～59</t>
    <phoneticPr fontId="6"/>
  </si>
  <si>
    <t>30～31</t>
    <phoneticPr fontId="6"/>
  </si>
  <si>
    <t>64～67</t>
    <phoneticPr fontId="6"/>
  </si>
  <si>
    <t>32～33</t>
    <phoneticPr fontId="6"/>
  </si>
  <si>
    <t>68～73</t>
    <phoneticPr fontId="6"/>
  </si>
  <si>
    <t>68～71</t>
    <phoneticPr fontId="1"/>
  </si>
  <si>
    <t>34～35</t>
    <phoneticPr fontId="6"/>
  </si>
  <si>
    <t>74～77</t>
    <phoneticPr fontId="6"/>
  </si>
  <si>
    <t>36～37</t>
    <phoneticPr fontId="6"/>
  </si>
  <si>
    <t>38～39</t>
    <phoneticPr fontId="6"/>
  </si>
  <si>
    <t>38～41</t>
    <phoneticPr fontId="1"/>
  </si>
  <si>
    <t>40～41</t>
    <phoneticPr fontId="6"/>
  </si>
  <si>
    <t>86～91</t>
    <phoneticPr fontId="1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</si>
  <si>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</si>
  <si>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</si>
  <si>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</si>
  <si>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</si>
  <si>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</si>
  <si>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50～52</t>
    <phoneticPr fontId="6"/>
  </si>
  <si>
    <t>52～53</t>
    <phoneticPr fontId="6"/>
  </si>
  <si>
    <t>54～55</t>
    <phoneticPr fontId="6"/>
  </si>
  <si>
    <t>54～57</t>
    <phoneticPr fontId="6"/>
  </si>
  <si>
    <t>56～57</t>
    <phoneticPr fontId="6"/>
  </si>
  <si>
    <t>58～60</t>
    <phoneticPr fontId="6"/>
  </si>
  <si>
    <t>58～59</t>
    <phoneticPr fontId="6"/>
  </si>
  <si>
    <t>60～61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</si>
  <si>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</si>
  <si>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</si>
  <si>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</si>
  <si>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</si>
  <si>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</si>
  <si>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</si>
  <si>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</si>
  <si>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</si>
  <si>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6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</si>
  <si>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</si>
  <si>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</si>
  <si>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</si>
  <si>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</si>
  <si>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6"/>
  </si>
  <si>
    <t>動物のなかま</t>
    <rPh sb="0" eb="2">
      <t>ドウブツ</t>
    </rPh>
    <phoneticPr fontId="6"/>
  </si>
  <si>
    <t>一般動詞①（現在）</t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</si>
  <si>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</si>
  <si>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6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</si>
  <si>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</si>
  <si>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</si>
  <si>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</si>
  <si>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6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</si>
  <si>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</si>
  <si>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</si>
  <si>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6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</si>
  <si>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</si>
  <si>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</si>
  <si>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</si>
  <si>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6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</si>
  <si>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</si>
  <si>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</si>
  <si>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</si>
  <si>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6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</si>
  <si>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</si>
  <si>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</si>
  <si>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</si>
  <si>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8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</si>
  <si>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</si>
  <si>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</si>
  <si>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</si>
  <si>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</si>
  <si>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</si>
  <si>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</si>
  <si>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6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</si>
  <si>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</si>
  <si>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</si>
  <si>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</si>
  <si>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6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</si>
  <si>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</si>
  <si>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</si>
  <si>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</si>
  <si>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6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</si>
  <si>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</si>
  <si>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</si>
  <si>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</si>
  <si>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</si>
  <si>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6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</si>
  <si>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</si>
  <si>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</si>
  <si>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</si>
  <si>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6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</si>
  <si>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</si>
  <si>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</si>
  <si>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</si>
  <si>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6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</si>
  <si>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</si>
  <si>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</si>
  <si>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6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</si>
  <si>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</si>
  <si>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</si>
  <si>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</si>
  <si>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6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</si>
  <si>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</si>
  <si>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</si>
  <si>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6"/>
  </si>
  <si>
    <t>天気の変化</t>
  </si>
  <si>
    <t>比較①</t>
  </si>
  <si>
    <t>確率</t>
    <rPh sb="0" eb="2">
      <t>カクリツ</t>
    </rPh>
    <phoneticPr fontId="46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</si>
  <si>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</si>
  <si>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</si>
  <si>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</si>
  <si>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6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</si>
  <si>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</si>
  <si>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</si>
  <si>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</si>
  <si>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6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</si>
  <si>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</si>
  <si>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</si>
  <si>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</si>
  <si>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6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</si>
  <si>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</si>
  <si>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</si>
  <si>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</si>
  <si>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6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</si>
  <si>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</si>
  <si>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</si>
  <si>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</si>
  <si>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</si>
  <si>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</si>
  <si>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</si>
  <si>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</si>
  <si>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8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</si>
  <si>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</si>
  <si>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</si>
  <si>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</si>
  <si>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8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</si>
  <si>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</si>
  <si>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</si>
  <si>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</si>
  <si>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8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</si>
  <si>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</si>
  <si>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</si>
  <si>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8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</si>
  <si>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</si>
  <si>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</si>
  <si>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</si>
  <si>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8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</si>
  <si>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</si>
  <si>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</si>
  <si>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8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</si>
  <si>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</si>
  <si>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</si>
  <si>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</si>
  <si>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</si>
  <si>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</si>
  <si>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</si>
  <si>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</si>
  <si>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</si>
  <si>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２現代文</t>
    <rPh sb="1" eb="3">
      <t>ゲンダイ</t>
    </rPh>
    <rPh sb="3" eb="4">
      <t>ブン</t>
    </rPh>
    <phoneticPr fontId="6"/>
  </si>
  <si>
    <t>展開をとらえよう</t>
    <rPh sb="0" eb="2">
      <t>テンカイ</t>
    </rPh>
    <phoneticPr fontId="6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</si>
  <si>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</si>
  <si>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</si>
  <si>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古文の展開をとらえよう</t>
    <rPh sb="0" eb="2">
      <t>コブン</t>
    </rPh>
    <rPh sb="3" eb="5">
      <t>テンカイ</t>
    </rPh>
    <phoneticPr fontId="6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</si>
  <si>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</si>
  <si>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</si>
  <si>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</si>
  <si>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</si>
  <si>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５文法</t>
    <rPh sb="1" eb="3">
      <t>ブンポウ</t>
    </rPh>
    <phoneticPr fontId="6"/>
  </si>
  <si>
    <t>６表現・情報</t>
    <rPh sb="1" eb="3">
      <t>ヒョウゲン</t>
    </rPh>
    <rPh sb="4" eb="6">
      <t>ジョウホウ</t>
    </rPh>
    <phoneticPr fontId="6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</si>
  <si>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</si>
  <si>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話し合いをとらえよう</t>
    <rPh sb="0" eb="1">
      <t>ハナ</t>
    </rPh>
    <rPh sb="2" eb="3">
      <t>ア</t>
    </rPh>
    <phoneticPr fontId="1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</si>
  <si>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</si>
  <si>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</si>
  <si>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世界の姿</t>
    <rPh sb="3" eb="4">
      <t>スガタ</t>
    </rPh>
    <phoneticPr fontId="3"/>
  </si>
  <si>
    <t>日本の姿</t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</si>
  <si>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</si>
  <si>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アジア州　</t>
    <rPh sb="3" eb="4">
      <t>シュウ</t>
    </rPh>
    <phoneticPr fontId="3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</si>
  <si>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</si>
  <si>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</si>
  <si>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</si>
  <si>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</si>
  <si>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</si>
  <si>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</si>
  <si>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</si>
  <si>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</si>
  <si>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</si>
  <si>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</si>
  <si>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</si>
  <si>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</si>
  <si>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</si>
  <si>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</si>
  <si>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</si>
  <si>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近代までの文化</t>
    <rPh sb="0" eb="2">
      <t>キンダイ</t>
    </rPh>
    <rPh sb="5" eb="7">
      <t>ブンカ</t>
    </rPh>
    <phoneticPr fontId="3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</si>
  <si>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</si>
  <si>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</si>
  <si>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</si>
  <si>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</si>
  <si>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</si>
  <si>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</si>
  <si>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地方自治</t>
    <rPh sb="0" eb="2">
      <t>チホウ</t>
    </rPh>
    <rPh sb="2" eb="4">
      <t>ジチ</t>
    </rPh>
    <phoneticPr fontId="13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</si>
  <si>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</si>
  <si>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</si>
  <si>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</si>
  <si>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データの分析と活用</t>
    <rPh sb="4" eb="6">
      <t>ブンセキ</t>
    </rPh>
    <rPh sb="7" eb="9">
      <t>カツヨウ</t>
    </rPh>
    <phoneticPr fontId="48"/>
  </si>
  <si>
    <t>１・２年シリーズ</t>
  </si>
  <si>
    <t>メモらん（文章コメントをこの部分に記入できます）</t>
    <rPh sb="5" eb="6">
      <t>ブン</t>
    </rPh>
    <rPh sb="6" eb="7">
      <t>ショウ</t>
    </rPh>
    <rPh sb="14" eb="16">
      <t>ブブン</t>
    </rPh>
    <rPh sb="17" eb="19">
      <t>キニュウ</t>
    </rPh>
    <phoneticPr fontId="6"/>
  </si>
  <si>
    <t>予備</t>
    <rPh sb="0" eb="2">
      <t>ヨビ</t>
    </rPh>
    <phoneticPr fontId="1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</si>
  <si>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</si>
  <si>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</si>
  <si>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</si>
  <si>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</si>
  <si>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</si>
  <si>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</si>
  <si>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</si>
  <si>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</si>
  <si>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</si>
  <si>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44～47</t>
  </si>
  <si>
    <t>64～65</t>
  </si>
  <si>
    <t>62～63</t>
    <phoneticPr fontId="1"/>
  </si>
  <si>
    <t>66～69</t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</si>
  <si>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</si>
  <si>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</si>
  <si>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</si>
  <si>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</si>
  <si>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</si>
  <si>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</si>
  <si>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</si>
  <si>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</si>
  <si>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2024年</t>
    <rPh sb="4" eb="5">
      <t>ネン</t>
    </rPh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</si>
  <si>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</si>
  <si>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</si>
  <si>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</si>
  <si>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</si>
  <si>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</si>
  <si>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</si>
  <si>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１・２年シリーズ５教科の毎月の学習計画を入力し，計画表を印刷できます。</t>
    <rPh sb="3" eb="4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</si>
</sst>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61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b/>
      <sz val="14"/>
      <name val="ＭＳ Ｐゴシック"/>
      <family val="3"/>
      <charset val="128"/>
    </font>
    <font>
      <sz val="11"/>
      <color theme="1"/>
      <name val="HGｺﾞｼｯｸM"/>
      <family val="3"/>
      <charset val="128"/>
      <scheme val="minor"/>
    </font>
    <font>
      <sz val="10"/>
      <color theme="1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b/>
      <sz val="9"/>
      <color theme="1"/>
      <name val="ＭＳ Ｐゴシック"/>
      <family val="3"/>
      <charset val="128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rgb="FF0000FF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97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4" fillId="5" borderId="0" xfId="1" applyFont="1" applyFill="1">
      <alignment vertical="center"/>
    </xf>
    <xf numFmtId="0" fontId="14" fillId="0" borderId="18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19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14" fillId="4" borderId="21" xfId="1" applyFont="1" applyFill="1" applyBorder="1" applyAlignment="1">
      <alignment horizontal="right" vertical="center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3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4" xfId="1" applyFont="1" applyBorder="1">
      <alignment vertical="center"/>
    </xf>
    <xf numFmtId="0" fontId="6" fillId="0" borderId="23" xfId="1" applyFont="1" applyBorder="1">
      <alignment vertical="center"/>
    </xf>
    <xf numFmtId="0" fontId="8" fillId="0" borderId="0" xfId="1" applyFont="1" applyBorder="1">
      <alignment vertical="center"/>
    </xf>
    <xf numFmtId="0" fontId="21" fillId="0" borderId="4" xfId="1" applyFont="1" applyBorder="1" applyAlignment="1">
      <alignment horizontal="center" vertical="center" shrinkToFit="1"/>
    </xf>
    <xf numFmtId="0" fontId="21" fillId="0" borderId="20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8" xfId="1" applyNumberFormat="1" applyFont="1" applyFill="1" applyBorder="1" applyAlignment="1">
      <alignment horizontal="center" vertical="center"/>
    </xf>
    <xf numFmtId="0" fontId="4" fillId="3" borderId="22" xfId="1" applyFont="1" applyFill="1" applyBorder="1" applyAlignment="1">
      <alignment horizontal="center" vertical="center"/>
    </xf>
    <xf numFmtId="0" fontId="4" fillId="3" borderId="27" xfId="1" applyFont="1" applyFill="1" applyBorder="1" applyAlignment="1">
      <alignment horizontal="center" vertical="center"/>
    </xf>
    <xf numFmtId="0" fontId="4" fillId="3" borderId="29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26" xfId="1" applyFont="1" applyFill="1" applyBorder="1">
      <alignment vertical="center"/>
    </xf>
    <xf numFmtId="0" fontId="4" fillId="3" borderId="22" xfId="1" applyFont="1" applyFill="1" applyBorder="1">
      <alignment vertical="center"/>
    </xf>
    <xf numFmtId="0" fontId="4" fillId="3" borderId="27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4" fillId="0" borderId="40" xfId="1" applyNumberFormat="1" applyFont="1" applyBorder="1" applyAlignment="1">
      <alignment horizontal="center" vertical="center"/>
    </xf>
    <xf numFmtId="49" fontId="14" fillId="0" borderId="40" xfId="1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1" xfId="1" applyNumberFormat="1" applyFont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/>
    </xf>
    <xf numFmtId="49" fontId="4" fillId="0" borderId="28" xfId="1" applyNumberFormat="1" applyFont="1" applyFill="1" applyBorder="1" applyAlignment="1">
      <alignment horizontal="center" vertical="center"/>
    </xf>
    <xf numFmtId="49" fontId="4" fillId="0" borderId="1" xfId="1" applyNumberFormat="1" applyFont="1" applyBorder="1" applyAlignment="1">
      <alignment vertical="center"/>
    </xf>
    <xf numFmtId="0" fontId="4" fillId="0" borderId="51" xfId="0" applyFont="1" applyFill="1" applyBorder="1" applyAlignment="1">
      <alignment horizontal="center" vertical="center"/>
    </xf>
    <xf numFmtId="49" fontId="4" fillId="0" borderId="52" xfId="1" applyNumberFormat="1" applyFont="1" applyBorder="1" applyAlignment="1">
      <alignment vertical="center"/>
    </xf>
    <xf numFmtId="0" fontId="12" fillId="0" borderId="52" xfId="1" applyNumberFormat="1" applyFont="1" applyBorder="1" applyAlignment="1">
      <alignment horizontal="center" vertical="center"/>
    </xf>
    <xf numFmtId="0" fontId="4" fillId="0" borderId="52" xfId="1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49" fontId="4" fillId="0" borderId="53" xfId="1" applyNumberFormat="1" applyFont="1" applyBorder="1" applyAlignment="1">
      <alignment vertical="center"/>
    </xf>
    <xf numFmtId="49" fontId="4" fillId="0" borderId="28" xfId="1" applyNumberFormat="1" applyFont="1" applyBorder="1" applyAlignment="1">
      <alignment vertical="center"/>
    </xf>
    <xf numFmtId="0" fontId="4" fillId="0" borderId="28" xfId="1" applyNumberFormat="1" applyFont="1" applyFill="1" applyBorder="1" applyAlignment="1">
      <alignment horizontal="center" vertical="center"/>
    </xf>
    <xf numFmtId="0" fontId="5" fillId="9" borderId="0" xfId="1" applyFont="1" applyFill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0" fontId="23" fillId="0" borderId="0" xfId="1" applyFont="1" applyFill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4" xfId="0" applyFont="1" applyFill="1" applyBorder="1" applyAlignment="1">
      <alignment horizontal="left" vertical="center"/>
    </xf>
    <xf numFmtId="0" fontId="0" fillId="5" borderId="23" xfId="0" applyFill="1" applyBorder="1">
      <alignment vertical="center"/>
    </xf>
    <xf numFmtId="0" fontId="0" fillId="5" borderId="54" xfId="0" applyFill="1" applyBorder="1">
      <alignment vertical="center"/>
    </xf>
    <xf numFmtId="0" fontId="5" fillId="5" borderId="55" xfId="0" applyFont="1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0" fillId="5" borderId="56" xfId="0" applyFill="1" applyBorder="1">
      <alignment vertical="center"/>
    </xf>
    <xf numFmtId="0" fontId="5" fillId="5" borderId="57" xfId="0" applyFont="1" applyFill="1" applyBorder="1" applyAlignment="1">
      <alignment horizontal="left" vertical="center"/>
    </xf>
    <xf numFmtId="0" fontId="0" fillId="5" borderId="58" xfId="0" applyFill="1" applyBorder="1">
      <alignment vertical="center"/>
    </xf>
    <xf numFmtId="0" fontId="0" fillId="5" borderId="59" xfId="0" applyFill="1" applyBorder="1">
      <alignment vertical="center"/>
    </xf>
    <xf numFmtId="0" fontId="5" fillId="5" borderId="37" xfId="0" applyFont="1" applyFill="1" applyBorder="1" applyAlignment="1">
      <alignment horizontal="left" vertical="center"/>
    </xf>
    <xf numFmtId="0" fontId="0" fillId="5" borderId="60" xfId="0" applyFill="1" applyBorder="1">
      <alignment vertical="center"/>
    </xf>
    <xf numFmtId="0" fontId="0" fillId="5" borderId="61" xfId="0" applyFill="1" applyBorder="1">
      <alignment vertical="center"/>
    </xf>
    <xf numFmtId="49" fontId="4" fillId="0" borderId="0" xfId="0" applyNumberFormat="1" applyFont="1" applyFill="1" applyBorder="1">
      <alignment vertical="center"/>
    </xf>
    <xf numFmtId="0" fontId="4" fillId="0" borderId="0" xfId="1" applyFont="1" applyFill="1">
      <alignment vertical="center"/>
    </xf>
    <xf numFmtId="0" fontId="14" fillId="0" borderId="0" xfId="1" applyFont="1" applyFill="1">
      <alignment vertical="center"/>
    </xf>
    <xf numFmtId="0" fontId="15" fillId="9" borderId="0" xfId="1" applyFont="1" applyFill="1" applyAlignment="1">
      <alignment horizontal="left" vertical="center"/>
    </xf>
    <xf numFmtId="0" fontId="15" fillId="0" borderId="0" xfId="1" applyFont="1" applyFill="1" applyAlignment="1">
      <alignment vertical="center" wrapText="1"/>
    </xf>
    <xf numFmtId="0" fontId="5" fillId="0" borderId="0" xfId="1" applyFont="1" applyFill="1" applyAlignment="1">
      <alignment vertical="center" wrapText="1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7" fillId="9" borderId="0" xfId="2" applyFill="1" applyAlignment="1" applyProtection="1">
      <alignment vertical="center"/>
    </xf>
    <xf numFmtId="0" fontId="15" fillId="9" borderId="0" xfId="1" applyFont="1" applyFill="1" applyAlignment="1">
      <alignment vertical="center" wrapText="1"/>
    </xf>
    <xf numFmtId="0" fontId="14" fillId="9" borderId="0" xfId="1" applyFont="1" applyFill="1">
      <alignment vertical="center"/>
    </xf>
    <xf numFmtId="0" fontId="4" fillId="9" borderId="0" xfId="1" applyFont="1" applyFill="1">
      <alignment vertical="center"/>
    </xf>
    <xf numFmtId="0" fontId="17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15" fillId="0" borderId="0" xfId="1" applyFont="1">
      <alignment vertical="center"/>
    </xf>
    <xf numFmtId="0" fontId="5" fillId="0" borderId="0" xfId="1" applyFont="1" applyFill="1">
      <alignment vertical="center"/>
    </xf>
    <xf numFmtId="0" fontId="28" fillId="9" borderId="0" xfId="0" applyFont="1" applyFill="1" applyBorder="1" applyAlignment="1">
      <alignment horizontal="left" vertical="center"/>
    </xf>
    <xf numFmtId="0" fontId="5" fillId="9" borderId="0" xfId="1" applyFont="1" applyFill="1">
      <alignment vertical="center"/>
    </xf>
    <xf numFmtId="0" fontId="4" fillId="0" borderId="20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0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6" xfId="1" applyFont="1" applyFill="1" applyBorder="1" applyAlignment="1">
      <alignment horizontal="right" vertical="center"/>
    </xf>
    <xf numFmtId="0" fontId="4" fillId="3" borderId="62" xfId="1" applyFont="1" applyFill="1" applyBorder="1" applyAlignment="1">
      <alignment horizontal="center" vertical="center"/>
    </xf>
    <xf numFmtId="0" fontId="14" fillId="0" borderId="0" xfId="1" applyFont="1" applyBorder="1">
      <alignment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48" xfId="1" applyFont="1" applyBorder="1" applyAlignment="1">
      <alignment horizontal="left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12" fillId="6" borderId="50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6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7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5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47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7" xfId="1" applyFont="1" applyBorder="1" applyAlignment="1">
      <alignment horizontal="left" vertical="center"/>
    </xf>
    <xf numFmtId="0" fontId="12" fillId="0" borderId="65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49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68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4" fillId="0" borderId="0" xfId="5" applyFont="1"/>
    <xf numFmtId="0" fontId="34" fillId="0" borderId="0" xfId="5" applyFont="1" applyBorder="1"/>
    <xf numFmtId="0" fontId="34" fillId="0" borderId="0" xfId="5" applyFont="1" applyBorder="1" applyAlignment="1">
      <alignment horizontal="center"/>
    </xf>
    <xf numFmtId="0" fontId="34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6" fillId="0" borderId="0" xfId="5" applyFont="1" applyFill="1" applyBorder="1" applyAlignment="1">
      <alignment shrinkToFit="1"/>
    </xf>
    <xf numFmtId="0" fontId="37" fillId="0" borderId="0" xfId="5" applyFont="1" applyBorder="1"/>
    <xf numFmtId="0" fontId="37" fillId="0" borderId="0" xfId="5" applyFont="1" applyBorder="1" applyAlignment="1">
      <alignment horizontal="center"/>
    </xf>
    <xf numFmtId="0" fontId="37" fillId="0" borderId="0" xfId="5" applyFont="1" applyFill="1" applyBorder="1" applyAlignment="1"/>
    <xf numFmtId="0" fontId="37" fillId="0" borderId="0" xfId="5" applyFont="1"/>
    <xf numFmtId="0" fontId="12" fillId="0" borderId="0" xfId="5" applyFont="1" applyFill="1" applyBorder="1" applyAlignment="1">
      <alignment horizontal="center"/>
    </xf>
    <xf numFmtId="0" fontId="40" fillId="0" borderId="0" xfId="5" applyFont="1" applyBorder="1" applyAlignment="1">
      <alignment horizontal="center"/>
    </xf>
    <xf numFmtId="0" fontId="34" fillId="0" borderId="24" xfId="5" applyFont="1" applyFill="1" applyBorder="1"/>
    <xf numFmtId="0" fontId="42" fillId="0" borderId="74" xfId="5" applyFont="1" applyFill="1" applyBorder="1" applyAlignment="1">
      <alignment horizontal="center" vertical="center"/>
    </xf>
    <xf numFmtId="0" fontId="42" fillId="0" borderId="55" xfId="5" applyFont="1" applyFill="1" applyBorder="1" applyAlignment="1">
      <alignment horizontal="center" vertical="center"/>
    </xf>
    <xf numFmtId="0" fontId="34" fillId="0" borderId="0" xfId="5" applyFont="1" applyFill="1"/>
    <xf numFmtId="0" fontId="34" fillId="0" borderId="55" xfId="5" applyFont="1" applyFill="1" applyBorder="1"/>
    <xf numFmtId="0" fontId="35" fillId="0" borderId="74" xfId="5" applyFont="1" applyFill="1" applyBorder="1" applyAlignment="1">
      <alignment horizontal="center" vertical="center" wrapText="1"/>
    </xf>
    <xf numFmtId="0" fontId="35" fillId="0" borderId="55" xfId="5" applyFont="1" applyFill="1" applyBorder="1" applyAlignment="1">
      <alignment horizontal="center" vertical="center" wrapText="1"/>
    </xf>
    <xf numFmtId="0" fontId="35" fillId="0" borderId="55" xfId="5" applyFont="1" applyFill="1" applyBorder="1" applyAlignment="1">
      <alignment horizontal="center"/>
    </xf>
    <xf numFmtId="0" fontId="35" fillId="0" borderId="0" xfId="5" applyFont="1" applyFill="1" applyAlignment="1">
      <alignment horizontal="center"/>
    </xf>
    <xf numFmtId="0" fontId="14" fillId="0" borderId="55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74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55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7" fillId="0" borderId="74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4" fillId="0" borderId="0" xfId="5" applyFont="1" applyBorder="1" applyAlignment="1"/>
    <xf numFmtId="0" fontId="49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49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0" borderId="4" xfId="5" applyFont="1" applyFill="1" applyBorder="1" applyAlignment="1">
      <alignment horizontal="center" vertical="center" wrapTex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34" fillId="0" borderId="0" xfId="5" applyFont="1" applyFill="1" applyBorder="1" applyAlignment="1">
      <alignment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14" applyFont="1" applyFill="1" applyBorder="1" applyAlignment="1">
      <alignment vertical="center" shrinkToFit="1"/>
    </xf>
    <xf numFmtId="0" fontId="14" fillId="0" borderId="0" xfId="5" applyFont="1" applyFill="1" applyBorder="1" applyAlignment="1">
      <alignment horizontal="left" shrinkToFit="1"/>
    </xf>
    <xf numFmtId="0" fontId="12" fillId="0" borderId="1" xfId="5" applyFont="1" applyFill="1" applyBorder="1" applyAlignment="1">
      <alignment horizontal="left"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34" fillId="0" borderId="0" xfId="5" applyFont="1" applyAlignment="1">
      <alignment shrinkToFit="1"/>
    </xf>
    <xf numFmtId="0" fontId="12" fillId="0" borderId="45" xfId="13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14" fillId="0" borderId="0" xfId="5" applyFont="1" applyAlignment="1">
      <alignment horizontal="center" vertical="center" shrinkToFit="1"/>
    </xf>
    <xf numFmtId="0" fontId="35" fillId="0" borderId="0" xfId="5" applyFont="1" applyFill="1" applyBorder="1" applyAlignment="1">
      <alignment shrinkToFit="1"/>
    </xf>
    <xf numFmtId="0" fontId="40" fillId="0" borderId="0" xfId="5" applyFont="1" applyBorder="1" applyAlignment="1">
      <alignment horizontal="center" shrinkToFit="1"/>
    </xf>
    <xf numFmtId="0" fontId="4" fillId="0" borderId="2" xfId="5" applyFont="1" applyFill="1" applyBorder="1" applyAlignment="1">
      <alignment horizontal="left" vertical="center" shrinkToFit="1"/>
    </xf>
    <xf numFmtId="0" fontId="4" fillId="0" borderId="71" xfId="5" applyFont="1" applyFill="1" applyBorder="1" applyAlignment="1">
      <alignment horizontal="left" vertical="center" shrinkToFit="1"/>
    </xf>
    <xf numFmtId="0" fontId="4" fillId="0" borderId="72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37" fillId="0" borderId="0" xfId="5" applyFont="1" applyFill="1" applyBorder="1" applyAlignment="1">
      <alignment shrinkToFit="1"/>
    </xf>
    <xf numFmtId="0" fontId="12" fillId="0" borderId="13" xfId="5" applyFont="1" applyFill="1" applyBorder="1" applyAlignment="1">
      <alignment vertical="center" shrinkToFit="1"/>
    </xf>
    <xf numFmtId="0" fontId="12" fillId="0" borderId="0" xfId="5" applyFont="1" applyFill="1" applyBorder="1" applyAlignment="1">
      <alignment shrinkToFit="1"/>
    </xf>
    <xf numFmtId="0" fontId="12" fillId="0" borderId="0" xfId="5" applyFont="1" applyAlignment="1">
      <alignment horizontal="center" vertical="center" shrinkToFit="1"/>
    </xf>
    <xf numFmtId="0" fontId="6" fillId="4" borderId="20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25" fillId="6" borderId="25" xfId="0" applyFont="1" applyFill="1" applyBorder="1" applyAlignment="1">
      <alignment horizontal="center" vertical="center" shrinkToFit="1"/>
    </xf>
    <xf numFmtId="0" fontId="25" fillId="6" borderId="18" xfId="0" applyFont="1" applyFill="1" applyBorder="1" applyAlignment="1">
      <alignment horizontal="center" vertical="center" shrinkToFit="1"/>
    </xf>
    <xf numFmtId="0" fontId="4" fillId="3" borderId="78" xfId="1" applyFont="1" applyFill="1" applyBorder="1" applyAlignment="1">
      <alignment horizontal="center" vertical="center"/>
    </xf>
    <xf numFmtId="0" fontId="4" fillId="3" borderId="77" xfId="1" applyFont="1" applyFill="1" applyBorder="1" applyAlignment="1">
      <alignment horizontal="center" vertical="center"/>
    </xf>
    <xf numFmtId="0" fontId="12" fillId="0" borderId="12" xfId="1" applyFont="1" applyFill="1" applyBorder="1">
      <alignment vertical="center"/>
    </xf>
    <xf numFmtId="0" fontId="12" fillId="0" borderId="1" xfId="1" applyFont="1" applyFill="1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31" fillId="7" borderId="50" xfId="1" applyFont="1" applyFill="1" applyBorder="1" applyAlignment="1">
      <alignment vertical="center"/>
    </xf>
    <xf numFmtId="0" fontId="31" fillId="7" borderId="24" xfId="1" applyFont="1" applyFill="1" applyBorder="1" applyAlignment="1">
      <alignment vertical="center"/>
    </xf>
    <xf numFmtId="0" fontId="31" fillId="7" borderId="79" xfId="1" applyFont="1" applyFill="1" applyBorder="1" applyAlignment="1">
      <alignment horizontal="center" vertical="center"/>
    </xf>
    <xf numFmtId="0" fontId="12" fillId="6" borderId="79" xfId="1" applyFont="1" applyFill="1" applyBorder="1" applyAlignment="1">
      <alignment horizontal="center" vertical="center"/>
    </xf>
    <xf numFmtId="0" fontId="12" fillId="6" borderId="80" xfId="1" applyFont="1" applyFill="1" applyBorder="1" applyAlignment="1">
      <alignment horizontal="center" vertical="center"/>
    </xf>
    <xf numFmtId="0" fontId="12" fillId="6" borderId="81" xfId="1" applyFont="1" applyFill="1" applyBorder="1" applyAlignment="1">
      <alignment horizontal="center" vertical="center"/>
    </xf>
    <xf numFmtId="0" fontId="12" fillId="6" borderId="54" xfId="1" applyFont="1" applyFill="1" applyBorder="1" applyAlignment="1">
      <alignment horizontal="center" vertical="center"/>
    </xf>
    <xf numFmtId="0" fontId="33" fillId="6" borderId="16" xfId="1" applyFont="1" applyFill="1" applyBorder="1" applyAlignment="1">
      <alignment horizontal="center" vertical="center"/>
    </xf>
    <xf numFmtId="0" fontId="33" fillId="6" borderId="38" xfId="1" applyFont="1" applyFill="1" applyBorder="1" applyAlignment="1">
      <alignment horizontal="center" vertical="center"/>
    </xf>
    <xf numFmtId="0" fontId="33" fillId="6" borderId="64" xfId="1" applyFont="1" applyFill="1" applyBorder="1" applyAlignment="1">
      <alignment horizontal="center" vertical="center"/>
    </xf>
    <xf numFmtId="0" fontId="33" fillId="6" borderId="73" xfId="1" applyFont="1" applyFill="1" applyBorder="1" applyAlignment="1">
      <alignment horizontal="center" vertical="center"/>
    </xf>
    <xf numFmtId="0" fontId="33" fillId="6" borderId="82" xfId="1" applyFont="1" applyFill="1" applyBorder="1" applyAlignment="1">
      <alignment horizontal="center" vertical="center"/>
    </xf>
    <xf numFmtId="0" fontId="33" fillId="6" borderId="83" xfId="1" applyFont="1" applyFill="1" applyBorder="1" applyAlignment="1">
      <alignment horizontal="center" vertical="center"/>
    </xf>
    <xf numFmtId="0" fontId="12" fillId="0" borderId="13" xfId="1" applyFont="1" applyFill="1" applyBorder="1">
      <alignment vertical="center"/>
    </xf>
    <xf numFmtId="0" fontId="12" fillId="0" borderId="84" xfId="1" applyFont="1" applyBorder="1" applyAlignment="1">
      <alignment horizontal="left" vertical="center"/>
    </xf>
    <xf numFmtId="0" fontId="12" fillId="0" borderId="14" xfId="1" applyFont="1" applyFill="1" applyBorder="1">
      <alignment vertical="center"/>
    </xf>
    <xf numFmtId="0" fontId="12" fillId="0" borderId="84" xfId="1" applyFont="1" applyFill="1" applyBorder="1">
      <alignment vertical="center"/>
    </xf>
    <xf numFmtId="0" fontId="12" fillId="0" borderId="15" xfId="1" applyFont="1" applyFill="1" applyBorder="1">
      <alignment vertical="center"/>
    </xf>
    <xf numFmtId="0" fontId="51" fillId="6" borderId="64" xfId="1" applyFont="1" applyFill="1" applyBorder="1" applyAlignment="1">
      <alignment horizontal="center" vertical="center"/>
    </xf>
    <xf numFmtId="0" fontId="51" fillId="6" borderId="73" xfId="1" applyFont="1" applyFill="1" applyBorder="1" applyAlignment="1">
      <alignment horizontal="center" vertical="center"/>
    </xf>
    <xf numFmtId="0" fontId="51" fillId="6" borderId="82" xfId="1" applyFont="1" applyFill="1" applyBorder="1" applyAlignment="1">
      <alignment horizontal="center" vertical="center"/>
    </xf>
    <xf numFmtId="0" fontId="52" fillId="11" borderId="0" xfId="0" applyFont="1" applyFill="1">
      <alignment vertical="center"/>
    </xf>
    <xf numFmtId="0" fontId="53" fillId="0" borderId="0" xfId="0" applyFont="1">
      <alignment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6" fillId="11" borderId="0" xfId="0" applyFont="1" applyFill="1" applyAlignment="1">
      <alignment horizontal="centerContinuous" vertical="center"/>
    </xf>
    <xf numFmtId="0" fontId="52" fillId="11" borderId="0" xfId="0" applyFont="1" applyFill="1" applyAlignment="1">
      <alignment horizontal="centerContinuous" vertical="center"/>
    </xf>
    <xf numFmtId="0" fontId="53" fillId="13" borderId="0" xfId="0" applyFont="1" applyFill="1">
      <alignment vertical="center"/>
    </xf>
    <xf numFmtId="0" fontId="58" fillId="14" borderId="0" xfId="0" applyFont="1" applyFill="1">
      <alignment vertical="center"/>
    </xf>
    <xf numFmtId="0" fontId="52" fillId="14" borderId="0" xfId="0" applyFont="1" applyFill="1">
      <alignment vertical="center"/>
    </xf>
    <xf numFmtId="0" fontId="53" fillId="15" borderId="0" xfId="0" applyFont="1" applyFill="1">
      <alignment vertical="center"/>
    </xf>
    <xf numFmtId="0" fontId="53" fillId="8" borderId="0" xfId="0" applyFont="1" applyFill="1">
      <alignment vertical="center"/>
    </xf>
    <xf numFmtId="0" fontId="59" fillId="13" borderId="0" xfId="0" applyFont="1" applyFill="1">
      <alignment vertical="center"/>
    </xf>
    <xf numFmtId="0" fontId="60" fillId="8" borderId="0" xfId="0" applyFont="1" applyFill="1">
      <alignment vertical="center"/>
    </xf>
    <xf numFmtId="0" fontId="15" fillId="0" borderId="0" xfId="1" applyFont="1" applyFill="1" applyAlignment="1">
      <alignment horizontal="left" vertical="center" wrapText="1"/>
    </xf>
    <xf numFmtId="0" fontId="17" fillId="16" borderId="0" xfId="1" applyFont="1" applyFill="1">
      <alignment vertical="center"/>
    </xf>
    <xf numFmtId="0" fontId="4" fillId="16" borderId="0" xfId="1" applyFont="1" applyFill="1" applyAlignment="1">
      <alignment horizontal="center" vertical="center"/>
    </xf>
    <xf numFmtId="0" fontId="14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5" fillId="16" borderId="0" xfId="1" applyFont="1" applyFill="1" applyAlignment="1">
      <alignment horizontal="left" vertical="center" wrapText="1"/>
    </xf>
    <xf numFmtId="0" fontId="14" fillId="16" borderId="0" xfId="1" applyFont="1" applyFill="1">
      <alignment vertical="center"/>
    </xf>
    <xf numFmtId="0" fontId="14" fillId="16" borderId="0" xfId="1" applyFont="1" applyFill="1" applyAlignment="1">
      <alignment horizontal="center" vertical="center" shrinkToFit="1"/>
    </xf>
    <xf numFmtId="0" fontId="18" fillId="16" borderId="0" xfId="1" applyFont="1" applyFill="1" applyAlignment="1">
      <alignment horizontal="center" vertical="center"/>
    </xf>
    <xf numFmtId="0" fontId="4" fillId="16" borderId="0" xfId="1" applyFont="1" applyFill="1">
      <alignment vertical="center"/>
    </xf>
    <xf numFmtId="0" fontId="15" fillId="0" borderId="0" xfId="1" applyFont="1" applyFill="1" applyAlignment="1">
      <alignment horizontal="left" vertical="center" wrapText="1"/>
    </xf>
    <xf numFmtId="0" fontId="15" fillId="16" borderId="0" xfId="1" applyFont="1" applyFill="1" applyAlignment="1">
      <alignment vertical="center" wrapText="1"/>
    </xf>
    <xf numFmtId="0" fontId="57" fillId="12" borderId="0" xfId="0" applyFont="1" applyFill="1" applyAlignment="1">
      <alignment horizontal="center" vertical="center" wrapText="1"/>
    </xf>
    <xf numFmtId="0" fontId="57" fillId="12" borderId="0" xfId="0" applyFont="1" applyFill="1" applyAlignment="1">
      <alignment horizontal="center" vertical="center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23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7" xfId="1" applyFont="1" applyFill="1" applyBorder="1" applyAlignment="1">
      <alignment horizontal="right" vertical="center"/>
    </xf>
    <xf numFmtId="0" fontId="9" fillId="0" borderId="17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7" fillId="0" borderId="0" xfId="2" applyFill="1" applyAlignment="1" applyProtection="1">
      <alignment horizontal="center" vertical="center"/>
    </xf>
    <xf numFmtId="0" fontId="26" fillId="0" borderId="0" xfId="2" applyFont="1" applyFill="1" applyAlignment="1" applyProtection="1">
      <alignment horizontal="center" vertical="center"/>
    </xf>
    <xf numFmtId="0" fontId="23" fillId="5" borderId="0" xfId="1" applyFont="1" applyFill="1" applyAlignment="1">
      <alignment horizontal="left" vertical="center" wrapText="1"/>
    </xf>
    <xf numFmtId="0" fontId="44" fillId="5" borderId="1" xfId="5" applyFont="1" applyFill="1" applyBorder="1" applyAlignment="1">
      <alignment horizontal="center" vertical="center" shrinkToFit="1"/>
    </xf>
    <xf numFmtId="0" fontId="45" fillId="5" borderId="70" xfId="5" applyFont="1" applyFill="1" applyBorder="1" applyAlignment="1">
      <alignment horizontal="center" vertical="center" wrapText="1"/>
    </xf>
    <xf numFmtId="0" fontId="45" fillId="5" borderId="44" xfId="5" applyFont="1" applyFill="1" applyBorder="1" applyAlignment="1">
      <alignment horizontal="center" vertical="center" wrapText="1"/>
    </xf>
    <xf numFmtId="0" fontId="45" fillId="5" borderId="10" xfId="5" applyFont="1" applyFill="1" applyBorder="1" applyAlignment="1">
      <alignment horizontal="center" vertical="center" wrapText="1"/>
    </xf>
    <xf numFmtId="0" fontId="45" fillId="5" borderId="5" xfId="5" applyFont="1" applyFill="1" applyBorder="1" applyAlignment="1">
      <alignment horizontal="center" vertical="center" wrapText="1"/>
    </xf>
    <xf numFmtId="0" fontId="45" fillId="5" borderId="45" xfId="5" applyFont="1" applyFill="1" applyBorder="1" applyAlignment="1">
      <alignment horizontal="center" vertical="center" wrapText="1"/>
    </xf>
    <xf numFmtId="0" fontId="45" fillId="5" borderId="6" xfId="5" applyFont="1" applyFill="1" applyBorder="1" applyAlignment="1">
      <alignment horizontal="center" vertical="center" wrapText="1"/>
    </xf>
    <xf numFmtId="0" fontId="38" fillId="0" borderId="0" xfId="5" applyFont="1" applyBorder="1" applyAlignment="1">
      <alignment horizontal="center"/>
    </xf>
    <xf numFmtId="0" fontId="39" fillId="0" borderId="0" xfId="5" applyFont="1" applyFill="1" applyBorder="1" applyAlignment="1">
      <alignment horizontal="center" shrinkToFit="1"/>
    </xf>
    <xf numFmtId="0" fontId="41" fillId="5" borderId="64" xfId="5" applyFont="1" applyFill="1" applyBorder="1" applyAlignment="1">
      <alignment horizontal="center" vertical="center"/>
    </xf>
    <xf numFmtId="0" fontId="41" fillId="5" borderId="73" xfId="5" applyFont="1" applyFill="1" applyBorder="1" applyAlignment="1">
      <alignment horizontal="center" vertical="center"/>
    </xf>
    <xf numFmtId="0" fontId="41" fillId="5" borderId="12" xfId="5" applyFont="1" applyFill="1" applyBorder="1" applyAlignment="1">
      <alignment horizontal="center" vertical="center"/>
    </xf>
    <xf numFmtId="0" fontId="41" fillId="5" borderId="1" xfId="5" applyFont="1" applyFill="1" applyBorder="1" applyAlignment="1">
      <alignment horizontal="center" vertical="center"/>
    </xf>
    <xf numFmtId="0" fontId="43" fillId="5" borderId="24" xfId="5" applyFont="1" applyFill="1" applyBorder="1" applyAlignment="1">
      <alignment horizontal="center" vertical="center"/>
    </xf>
    <xf numFmtId="0" fontId="43" fillId="5" borderId="75" xfId="5" applyFont="1" applyFill="1" applyBorder="1" applyAlignment="1">
      <alignment horizontal="center" vertical="center"/>
    </xf>
    <xf numFmtId="0" fontId="43" fillId="5" borderId="55" xfId="5" applyFont="1" applyFill="1" applyBorder="1" applyAlignment="1">
      <alignment horizontal="center" vertical="center"/>
    </xf>
    <xf numFmtId="0" fontId="43" fillId="5" borderId="0" xfId="5" applyFont="1" applyFill="1" applyBorder="1" applyAlignment="1">
      <alignment horizontal="center" vertical="center"/>
    </xf>
    <xf numFmtId="0" fontId="41" fillId="5" borderId="75" xfId="5" applyFont="1" applyFill="1" applyBorder="1" applyAlignment="1">
      <alignment horizontal="center" vertical="center"/>
    </xf>
    <xf numFmtId="0" fontId="41" fillId="5" borderId="0" xfId="5" applyFont="1" applyFill="1" applyBorder="1" applyAlignment="1">
      <alignment horizontal="center" vertical="center"/>
    </xf>
    <xf numFmtId="0" fontId="8" fillId="0" borderId="70" xfId="5" applyFont="1" applyFill="1" applyBorder="1" applyAlignment="1">
      <alignment horizontal="center" vertical="center" textRotation="255" wrapText="1"/>
    </xf>
    <xf numFmtId="0" fontId="8" fillId="0" borderId="44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70" xfId="5" applyFont="1" applyFill="1" applyBorder="1" applyAlignment="1">
      <alignment horizontal="center" vertical="center" textRotation="255" wrapText="1"/>
    </xf>
    <xf numFmtId="0" fontId="4" fillId="0" borderId="44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0" xfId="5" applyFont="1" applyFill="1" applyBorder="1" applyAlignment="1">
      <alignment horizontal="center" vertical="center" textRotation="255"/>
    </xf>
    <xf numFmtId="0" fontId="12" fillId="0" borderId="44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5" fillId="5" borderId="69" xfId="5" applyFont="1" applyFill="1" applyBorder="1" applyAlignment="1">
      <alignment horizontal="center" vertical="center" shrinkToFit="1"/>
    </xf>
    <xf numFmtId="0" fontId="45" fillId="5" borderId="46" xfId="5" applyFont="1" applyFill="1" applyBorder="1" applyAlignment="1">
      <alignment horizontal="center" vertical="center" shrinkToFit="1"/>
    </xf>
    <xf numFmtId="0" fontId="45" fillId="5" borderId="11" xfId="5" applyFont="1" applyFill="1" applyBorder="1" applyAlignment="1">
      <alignment horizontal="center" vertical="center" shrinkToFit="1"/>
    </xf>
    <xf numFmtId="0" fontId="43" fillId="5" borderId="63" xfId="5" applyFont="1" applyFill="1" applyBorder="1" applyAlignment="1">
      <alignment horizontal="center" vertical="center"/>
    </xf>
    <xf numFmtId="0" fontId="43" fillId="5" borderId="56" xfId="5" applyFont="1" applyFill="1" applyBorder="1" applyAlignment="1">
      <alignment horizontal="center" vertical="center"/>
    </xf>
    <xf numFmtId="0" fontId="43" fillId="5" borderId="66" xfId="5" applyFont="1" applyFill="1" applyBorder="1" applyAlignment="1">
      <alignment horizontal="center" vertical="center"/>
    </xf>
    <xf numFmtId="0" fontId="43" fillId="5" borderId="17" xfId="5" applyFont="1" applyFill="1" applyBorder="1" applyAlignment="1">
      <alignment horizontal="center" vertical="center"/>
    </xf>
    <xf numFmtId="0" fontId="43" fillId="5" borderId="76" xfId="5" applyFont="1" applyFill="1" applyBorder="1" applyAlignment="1">
      <alignment horizontal="center" vertical="center"/>
    </xf>
    <xf numFmtId="0" fontId="44" fillId="5" borderId="12" xfId="5" applyFont="1" applyFill="1" applyBorder="1" applyAlignment="1">
      <alignment horizontal="center" vertical="center" wrapText="1"/>
    </xf>
    <xf numFmtId="0" fontId="44" fillId="5" borderId="1" xfId="5" applyFont="1" applyFill="1" applyBorder="1" applyAlignment="1">
      <alignment horizontal="center" vertical="center" wrapText="1"/>
    </xf>
    <xf numFmtId="0" fontId="37" fillId="5" borderId="12" xfId="5" applyFont="1" applyFill="1" applyBorder="1" applyAlignment="1">
      <alignment horizontal="center" vertical="center" wrapText="1"/>
    </xf>
    <xf numFmtId="0" fontId="37" fillId="5" borderId="1" xfId="5" applyFont="1" applyFill="1" applyBorder="1" applyAlignment="1">
      <alignment horizontal="center" vertical="center" wrapText="1"/>
    </xf>
    <xf numFmtId="0" fontId="37" fillId="5" borderId="1" xfId="5" applyFont="1" applyFill="1" applyBorder="1" applyAlignment="1">
      <alignment horizontal="center" vertical="center" shrinkToFit="1"/>
    </xf>
    <xf numFmtId="0" fontId="44" fillId="5" borderId="4" xfId="5" applyFont="1" applyFill="1" applyBorder="1" applyAlignment="1">
      <alignment horizontal="center" vertical="center" wrapText="1"/>
    </xf>
    <xf numFmtId="0" fontId="4" fillId="0" borderId="70" xfId="5" applyFont="1" applyFill="1" applyBorder="1" applyAlignment="1">
      <alignment horizontal="center" vertical="center" textRotation="255"/>
    </xf>
    <xf numFmtId="0" fontId="4" fillId="0" borderId="44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70" xfId="5" applyFont="1" applyBorder="1" applyAlignment="1">
      <alignment horizontal="center" vertical="center" wrapText="1"/>
    </xf>
    <xf numFmtId="0" fontId="12" fillId="0" borderId="44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4" xfId="5" applyFont="1" applyFill="1" applyBorder="1" applyAlignment="1">
      <alignment horizontal="center" vertical="center" textRotation="255" wrapText="1"/>
    </xf>
    <xf numFmtId="0" fontId="31" fillId="7" borderId="24" xfId="1" applyFont="1" applyFill="1" applyBorder="1" applyAlignment="1">
      <alignment horizontal="center" vertical="center"/>
    </xf>
    <xf numFmtId="0" fontId="31" fillId="7" borderId="75" xfId="1" applyFont="1" applyFill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31" fillId="7" borderId="58" xfId="1" applyFont="1" applyFill="1" applyBorder="1" applyAlignment="1">
      <alignment horizontal="center" vertical="center"/>
    </xf>
    <xf numFmtId="0" fontId="31" fillId="7" borderId="59" xfId="1" applyFont="1" applyFill="1" applyBorder="1" applyAlignment="1">
      <alignment horizontal="center" vertical="center"/>
    </xf>
    <xf numFmtId="0" fontId="50" fillId="7" borderId="79" xfId="0" applyFont="1" applyFill="1" applyBorder="1" applyAlignment="1">
      <alignment horizontal="center" vertical="center"/>
    </xf>
    <xf numFmtId="0" fontId="50" fillId="7" borderId="80" xfId="0" applyFont="1" applyFill="1" applyBorder="1" applyAlignment="1">
      <alignment horizontal="center" vertical="center"/>
    </xf>
    <xf numFmtId="0" fontId="50" fillId="7" borderId="81" xfId="0" applyFont="1" applyFill="1" applyBorder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29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15" fillId="0" borderId="0" xfId="1" applyFont="1" applyFill="1" applyAlignment="1">
      <alignment horizontal="left" vertical="top" wrapText="1"/>
    </xf>
    <xf numFmtId="0" fontId="0" fillId="7" borderId="2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  <color rgb="FF0000FF"/>
      <color rgb="FF99FF99"/>
      <color rgb="FFFF99FF"/>
      <color rgb="FFCCECFF"/>
      <color rgb="FFFFEFFF"/>
      <color rgb="FF33CCFF"/>
      <color rgb="FFD5FF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5&#24180;2&#26376;'!A1"/><Relationship Id="rId13" Type="http://schemas.openxmlformats.org/officeDocument/2006/relationships/hyperlink" Target="#'25&#24180;7&#26376;'!A1"/><Relationship Id="rId18" Type="http://schemas.openxmlformats.org/officeDocument/2006/relationships/hyperlink" Target="#'25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5&#24180;1&#26376;'!A1"/><Relationship Id="rId12" Type="http://schemas.openxmlformats.org/officeDocument/2006/relationships/hyperlink" Target="#'25&#24180;6&#26376;'!A1"/><Relationship Id="rId17" Type="http://schemas.openxmlformats.org/officeDocument/2006/relationships/hyperlink" Target="#'25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5&#24180;10&#26376;'!A1"/><Relationship Id="rId20" Type="http://schemas.openxmlformats.org/officeDocument/2006/relationships/hyperlink" Target="#'26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4&#24180;12&#26376;'!A1"/><Relationship Id="rId11" Type="http://schemas.openxmlformats.org/officeDocument/2006/relationships/hyperlink" Target="#'25&#24180;5&#26376;'!A1"/><Relationship Id="rId5" Type="http://schemas.openxmlformats.org/officeDocument/2006/relationships/hyperlink" Target="#'24&#24180;11&#26376;'!A1"/><Relationship Id="rId15" Type="http://schemas.openxmlformats.org/officeDocument/2006/relationships/hyperlink" Target="#'25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5&#24180;4&#26376;'!A1"/><Relationship Id="rId19" Type="http://schemas.openxmlformats.org/officeDocument/2006/relationships/hyperlink" Target="#'26&#24180;2&#26376;'!A1"/><Relationship Id="rId4" Type="http://schemas.openxmlformats.org/officeDocument/2006/relationships/hyperlink" Target="#'24&#24180;10&#26376;'!A1"/><Relationship Id="rId9" Type="http://schemas.openxmlformats.org/officeDocument/2006/relationships/hyperlink" Target="#'25&#24180;3&#26376;'!A1"/><Relationship Id="rId14" Type="http://schemas.openxmlformats.org/officeDocument/2006/relationships/hyperlink" Target="#'25&#24180;8&#26376;'!A1"/><Relationship Id="rId22" Type="http://schemas.openxmlformats.org/officeDocument/2006/relationships/hyperlink" Target="#'26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34</xdr:row>
      <xdr:rowOff>38100</xdr:rowOff>
    </xdr:from>
    <xdr:to>
      <xdr:col>15</xdr:col>
      <xdr:colOff>123825</xdr:colOff>
      <xdr:row>36</xdr:row>
      <xdr:rowOff>219075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457950" y="8696325"/>
          <a:ext cx="47625" cy="65722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67236</xdr:colOff>
      <xdr:row>34</xdr:row>
      <xdr:rowOff>134470</xdr:rowOff>
    </xdr:from>
    <xdr:to>
      <xdr:col>16</xdr:col>
      <xdr:colOff>123826</xdr:colOff>
      <xdr:row>38</xdr:row>
      <xdr:rowOff>17369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56295" y="8718176"/>
          <a:ext cx="56590" cy="824193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205253</xdr:colOff>
      <xdr:row>2</xdr:row>
      <xdr:rowOff>12632</xdr:rowOff>
    </xdr:from>
    <xdr:to>
      <xdr:col>24</xdr:col>
      <xdr:colOff>358184</xdr:colOff>
      <xdr:row>16</xdr:row>
      <xdr:rowOff>61809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113929" y="584132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235323</xdr:colOff>
      <xdr:row>6</xdr:row>
      <xdr:rowOff>88526</xdr:rowOff>
    </xdr:from>
    <xdr:to>
      <xdr:col>24</xdr:col>
      <xdr:colOff>224678</xdr:colOff>
      <xdr:row>8</xdr:row>
      <xdr:rowOff>170329</xdr:rowOff>
    </xdr:to>
    <xdr:sp macro="" textlink="">
      <xdr:nvSpPr>
        <xdr:cNvPr id="5" name="AutoShape 4"/>
        <xdr:cNvSpPr>
          <a:spLocks noChangeArrowheads="1"/>
        </xdr:cNvSpPr>
      </xdr:nvSpPr>
      <xdr:spPr bwMode="auto">
        <a:xfrm rot="2982336">
          <a:off x="8896070" y="168116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257735</xdr:colOff>
      <xdr:row>5</xdr:row>
      <xdr:rowOff>156882</xdr:rowOff>
    </xdr:from>
    <xdr:to>
      <xdr:col>25</xdr:col>
      <xdr:colOff>328332</xdr:colOff>
      <xdr:row>9</xdr:row>
      <xdr:rowOff>45384</xdr:rowOff>
    </xdr:to>
    <xdr:sp macro="" textlink="">
      <xdr:nvSpPr>
        <xdr:cNvPr id="6" name="AutoShape 5"/>
        <xdr:cNvSpPr>
          <a:spLocks noChangeArrowheads="1"/>
        </xdr:cNvSpPr>
      </xdr:nvSpPr>
      <xdr:spPr bwMode="auto">
        <a:xfrm rot="-2268291">
          <a:off x="9648264" y="162485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82" customWidth="1"/>
    <col min="33" max="16384" width="8.875" style="282" hidden="1"/>
  </cols>
  <sheetData>
    <row r="1" spans="1:32" ht="15.75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</row>
    <row r="2" spans="1:32" ht="26.45" customHeight="1">
      <c r="A2" s="283" t="s">
        <v>523</v>
      </c>
      <c r="B2" s="283"/>
      <c r="C2" s="283"/>
      <c r="D2" s="283"/>
      <c r="E2" s="283"/>
      <c r="F2" s="283"/>
      <c r="G2" s="284"/>
      <c r="H2" s="284"/>
      <c r="I2" s="284"/>
      <c r="J2" s="284"/>
      <c r="K2" s="284"/>
      <c r="L2" s="284"/>
      <c r="M2" s="285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</row>
    <row r="3" spans="1:32" ht="21" customHeight="1">
      <c r="A3" s="286" t="s">
        <v>538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</row>
    <row r="4" spans="1:32" ht="15.75">
      <c r="A4" s="308" t="s">
        <v>524</v>
      </c>
      <c r="B4" s="309"/>
      <c r="C4" s="309"/>
      <c r="D4" s="309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</row>
    <row r="5" spans="1:32" ht="21">
      <c r="A5" s="309"/>
      <c r="B5" s="309"/>
      <c r="C5" s="309"/>
      <c r="D5" s="309"/>
      <c r="E5" s="287"/>
      <c r="F5" s="288" t="s">
        <v>525</v>
      </c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7"/>
    </row>
    <row r="6" spans="1:32" ht="15.75">
      <c r="A6" s="290"/>
      <c r="B6" s="290"/>
      <c r="C6" s="290"/>
      <c r="D6" s="290"/>
      <c r="E6" s="287"/>
      <c r="F6" s="291" t="s">
        <v>526</v>
      </c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87"/>
    </row>
    <row r="7" spans="1:32" ht="15.75">
      <c r="A7" s="290"/>
      <c r="B7" s="290"/>
      <c r="C7" s="290"/>
      <c r="D7" s="290"/>
      <c r="E7" s="287"/>
      <c r="F7" s="291" t="s">
        <v>527</v>
      </c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87"/>
    </row>
    <row r="8" spans="1:32" ht="15.75">
      <c r="A8" s="290"/>
      <c r="B8" s="290"/>
      <c r="C8" s="290"/>
      <c r="D8" s="290"/>
      <c r="E8" s="287"/>
      <c r="F8" s="291" t="s">
        <v>528</v>
      </c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87"/>
    </row>
    <row r="9" spans="1:32" ht="15.75">
      <c r="A9" s="290"/>
      <c r="B9" s="290"/>
      <c r="C9" s="290"/>
      <c r="D9" s="290"/>
      <c r="E9" s="287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87"/>
    </row>
    <row r="10" spans="1:32" ht="15.75">
      <c r="A10" s="290"/>
      <c r="B10" s="290"/>
      <c r="C10" s="290"/>
      <c r="D10" s="290"/>
      <c r="E10" s="287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87"/>
    </row>
    <row r="11" spans="1:32" ht="15.75">
      <c r="A11" s="290"/>
      <c r="B11" s="290"/>
      <c r="C11" s="290"/>
      <c r="D11" s="290"/>
      <c r="E11" s="287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87"/>
    </row>
    <row r="12" spans="1:32" ht="15.75">
      <c r="A12" s="290"/>
      <c r="B12" s="290"/>
      <c r="C12" s="290"/>
      <c r="D12" s="290"/>
      <c r="E12" s="287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87"/>
    </row>
    <row r="13" spans="1:32" ht="15.75">
      <c r="A13" s="290"/>
      <c r="B13" s="290"/>
      <c r="C13" s="290"/>
      <c r="D13" s="290"/>
      <c r="E13" s="287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87"/>
    </row>
    <row r="14" spans="1:32" ht="15.75">
      <c r="A14" s="290"/>
      <c r="B14" s="290"/>
      <c r="C14" s="290"/>
      <c r="D14" s="290"/>
      <c r="E14" s="287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87"/>
    </row>
    <row r="15" spans="1:32" ht="15.75">
      <c r="A15" s="290"/>
      <c r="B15" s="290"/>
      <c r="C15" s="290"/>
      <c r="D15" s="290"/>
      <c r="E15" s="287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87"/>
    </row>
    <row r="16" spans="1:32" ht="15.75">
      <c r="A16" s="290"/>
      <c r="B16" s="290"/>
      <c r="C16" s="290"/>
      <c r="D16" s="290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</row>
    <row r="17" spans="1:32" ht="21">
      <c r="A17" s="290"/>
      <c r="B17" s="290"/>
      <c r="C17" s="290"/>
      <c r="D17" s="290"/>
      <c r="E17" s="292"/>
      <c r="F17" s="288" t="s">
        <v>529</v>
      </c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7"/>
    </row>
    <row r="18" spans="1:32" ht="15.75">
      <c r="A18" s="290"/>
      <c r="B18" s="290"/>
      <c r="C18" s="290"/>
      <c r="D18" s="290"/>
      <c r="E18" s="287"/>
      <c r="F18" s="291" t="s">
        <v>530</v>
      </c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87"/>
    </row>
    <row r="19" spans="1:32" ht="6.6" customHeight="1">
      <c r="A19" s="290"/>
      <c r="B19" s="290"/>
      <c r="C19" s="290"/>
      <c r="D19" s="290"/>
      <c r="E19" s="287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87"/>
    </row>
    <row r="20" spans="1:32" ht="15.75">
      <c r="A20" s="290"/>
      <c r="B20" s="290"/>
      <c r="C20" s="290"/>
      <c r="D20" s="290"/>
      <c r="E20" s="287"/>
      <c r="F20" s="291"/>
      <c r="G20" s="293" t="s">
        <v>531</v>
      </c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87"/>
    </row>
    <row r="21" spans="1:32" ht="15.75">
      <c r="A21" s="290"/>
      <c r="B21" s="290"/>
      <c r="C21" s="290"/>
      <c r="D21" s="290"/>
      <c r="E21" s="287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87"/>
    </row>
    <row r="22" spans="1:32" ht="15.75">
      <c r="A22" s="290"/>
      <c r="B22" s="290"/>
      <c r="C22" s="290"/>
      <c r="D22" s="290"/>
      <c r="E22" s="287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87"/>
    </row>
    <row r="23" spans="1:32" ht="15.75">
      <c r="A23" s="290"/>
      <c r="B23" s="290"/>
      <c r="C23" s="290"/>
      <c r="D23" s="290"/>
      <c r="E23" s="287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87"/>
    </row>
    <row r="24" spans="1:32" ht="15.75">
      <c r="A24" s="290"/>
      <c r="B24" s="290"/>
      <c r="C24" s="290"/>
      <c r="D24" s="290"/>
      <c r="E24" s="287"/>
      <c r="F24" s="291"/>
      <c r="G24" s="293" t="s">
        <v>532</v>
      </c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87"/>
    </row>
    <row r="25" spans="1:32" ht="15.75">
      <c r="A25" s="290"/>
      <c r="B25" s="290"/>
      <c r="C25" s="290"/>
      <c r="D25" s="290"/>
      <c r="E25" s="287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87"/>
    </row>
    <row r="26" spans="1:32" ht="15.75">
      <c r="A26" s="290"/>
      <c r="B26" s="290"/>
      <c r="C26" s="290"/>
      <c r="D26" s="290"/>
      <c r="E26" s="287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87"/>
    </row>
    <row r="27" spans="1:32" ht="15.75">
      <c r="A27" s="290"/>
      <c r="B27" s="290"/>
      <c r="C27" s="290"/>
      <c r="D27" s="290"/>
      <c r="E27" s="287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87"/>
    </row>
    <row r="28" spans="1:32" ht="15.75">
      <c r="A28" s="290"/>
      <c r="B28" s="290"/>
      <c r="C28" s="290"/>
      <c r="D28" s="290"/>
      <c r="E28" s="287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87"/>
    </row>
    <row r="29" spans="1:32" ht="15.75">
      <c r="A29" s="290"/>
      <c r="B29" s="290"/>
      <c r="C29" s="290"/>
      <c r="D29" s="290"/>
      <c r="E29" s="287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87"/>
    </row>
    <row r="30" spans="1:32" ht="15.75">
      <c r="A30" s="290"/>
      <c r="B30" s="290"/>
      <c r="C30" s="290"/>
      <c r="D30" s="290"/>
      <c r="E30" s="287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87"/>
    </row>
    <row r="31" spans="1:32" ht="15.75">
      <c r="A31" s="290"/>
      <c r="B31" s="290"/>
      <c r="C31" s="290"/>
      <c r="D31" s="290"/>
      <c r="E31" s="287"/>
      <c r="F31" s="291"/>
      <c r="G31" s="293" t="s">
        <v>533</v>
      </c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87"/>
    </row>
    <row r="32" spans="1:32" ht="15.75">
      <c r="A32" s="290"/>
      <c r="B32" s="290"/>
      <c r="C32" s="290"/>
      <c r="D32" s="290"/>
      <c r="E32" s="287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87"/>
    </row>
    <row r="33" spans="1:32" ht="15.75">
      <c r="A33" s="290"/>
      <c r="B33" s="290"/>
      <c r="C33" s="290"/>
      <c r="D33" s="290"/>
      <c r="E33" s="287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87"/>
    </row>
    <row r="34" spans="1:32" ht="15.75">
      <c r="A34" s="290"/>
      <c r="B34" s="290"/>
      <c r="C34" s="290"/>
      <c r="D34" s="290"/>
      <c r="E34" s="287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87"/>
    </row>
    <row r="35" spans="1:32" ht="15.75">
      <c r="A35" s="290"/>
      <c r="B35" s="290"/>
      <c r="C35" s="290"/>
      <c r="D35" s="290"/>
      <c r="E35" s="287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87"/>
    </row>
    <row r="36" spans="1:32" ht="15.75">
      <c r="A36" s="290"/>
      <c r="B36" s="290"/>
      <c r="C36" s="290"/>
      <c r="D36" s="290"/>
      <c r="E36" s="287"/>
      <c r="F36" s="291" t="s">
        <v>534</v>
      </c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87"/>
    </row>
    <row r="37" spans="1:32" ht="15.75">
      <c r="A37" s="290"/>
      <c r="B37" s="290"/>
      <c r="C37" s="290"/>
      <c r="D37" s="290"/>
      <c r="E37" s="287"/>
      <c r="F37" s="291" t="s">
        <v>535</v>
      </c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87"/>
    </row>
    <row r="38" spans="1:32" ht="15.75">
      <c r="A38" s="290"/>
      <c r="B38" s="290"/>
      <c r="C38" s="290"/>
      <c r="D38" s="290"/>
      <c r="E38" s="287"/>
      <c r="F38" s="291" t="s">
        <v>536</v>
      </c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87"/>
    </row>
    <row r="39" spans="1:32" ht="15.75">
      <c r="A39" s="290"/>
      <c r="B39" s="290"/>
      <c r="C39" s="290"/>
      <c r="D39" s="290"/>
      <c r="E39" s="287"/>
      <c r="F39" s="291" t="s">
        <v>537</v>
      </c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87"/>
    </row>
    <row r="40" spans="1:32" ht="15.75">
      <c r="A40" s="290"/>
      <c r="B40" s="290"/>
      <c r="C40" s="290"/>
      <c r="D40" s="290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1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45658</v>
      </c>
      <c r="D8" s="17">
        <f t="shared" ref="D8:D17" si="1">WEEKDAY(C8)</f>
        <v>4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45659</v>
      </c>
      <c r="D9" s="17">
        <f t="shared" si="1"/>
        <v>5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45660</v>
      </c>
      <c r="D10" s="17">
        <f t="shared" si="1"/>
        <v>6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45661</v>
      </c>
      <c r="D11" s="17">
        <f t="shared" si="1"/>
        <v>7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45662</v>
      </c>
      <c r="D12" s="17">
        <f t="shared" si="1"/>
        <v>1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45663</v>
      </c>
      <c r="D13" s="17">
        <f t="shared" si="1"/>
        <v>2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45664</v>
      </c>
      <c r="D14" s="17">
        <f t="shared" si="1"/>
        <v>3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45665</v>
      </c>
      <c r="D15" s="17">
        <f t="shared" si="1"/>
        <v>4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45666</v>
      </c>
      <c r="D16" s="17">
        <f t="shared" si="1"/>
        <v>5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45667</v>
      </c>
      <c r="D17" s="17">
        <f t="shared" si="1"/>
        <v>6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45668</v>
      </c>
      <c r="D18" s="17">
        <f t="shared" ref="D18:D38" si="14">WEEKDAY(C18)</f>
        <v>7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45669</v>
      </c>
      <c r="D19" s="17">
        <f t="shared" si="14"/>
        <v>1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45670</v>
      </c>
      <c r="D20" s="17">
        <f t="shared" si="14"/>
        <v>2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45671</v>
      </c>
      <c r="D21" s="17">
        <f t="shared" si="14"/>
        <v>3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45672</v>
      </c>
      <c r="D22" s="17">
        <f t="shared" si="14"/>
        <v>4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45673</v>
      </c>
      <c r="D23" s="17">
        <f t="shared" si="14"/>
        <v>5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45674</v>
      </c>
      <c r="D24" s="17">
        <f t="shared" si="14"/>
        <v>6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45675</v>
      </c>
      <c r="D25" s="17">
        <f t="shared" si="14"/>
        <v>7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45676</v>
      </c>
      <c r="D26" s="17">
        <f t="shared" si="14"/>
        <v>1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45677</v>
      </c>
      <c r="D27" s="17">
        <f t="shared" si="14"/>
        <v>2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45678</v>
      </c>
      <c r="D28" s="17">
        <f t="shared" si="14"/>
        <v>3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45679</v>
      </c>
      <c r="D29" s="17">
        <f t="shared" si="14"/>
        <v>4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45680</v>
      </c>
      <c r="D30" s="17">
        <f t="shared" si="14"/>
        <v>5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45681</v>
      </c>
      <c r="D31" s="17">
        <f t="shared" si="14"/>
        <v>6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45682</v>
      </c>
      <c r="D32" s="17">
        <f t="shared" si="14"/>
        <v>7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45683</v>
      </c>
      <c r="D33" s="17">
        <f t="shared" si="14"/>
        <v>1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45684</v>
      </c>
      <c r="D34" s="17">
        <f t="shared" si="14"/>
        <v>2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45685</v>
      </c>
      <c r="D35" s="17">
        <f t="shared" si="14"/>
        <v>3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45686</v>
      </c>
      <c r="D36" s="17">
        <f t="shared" si="14"/>
        <v>4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45687</v>
      </c>
      <c r="D37" s="17">
        <f t="shared" si="14"/>
        <v>5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45688</v>
      </c>
      <c r="D38" s="17">
        <f t="shared" si="14"/>
        <v>6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74" priority="4" stopIfTrue="1">
      <formula>D8="祝"</formula>
    </cfRule>
    <cfRule type="expression" dxfId="73" priority="5" stopIfTrue="1">
      <formula>OR(D8=1,D8=7)</formula>
    </cfRule>
  </conditionalFormatting>
  <conditionalFormatting sqref="B8:B38">
    <cfRule type="expression" dxfId="72" priority="2" stopIfTrue="1">
      <formula>D8="祝"</formula>
    </cfRule>
    <cfRule type="expression" dxfId="71" priority="3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2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132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5" si="0">DATE($B$5,$B$6,B8)</f>
        <v>45689</v>
      </c>
      <c r="D8" s="17">
        <f t="shared" ref="D8:D17" si="1">WEEKDAY(C8)</f>
        <v>7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5" si="2">IF($R8=1,VLOOKUP($S8,$AA$11:$BC$70,11),IF($R8=2,VLOOKUP($S7+1,$AA$11:$BC$70,21),IF($R8="予備","予備","")))</f>
        <v>2～3</v>
      </c>
      <c r="H8" s="130" t="str">
        <f t="shared" ref="H8:H35" si="3">IF($R8=1,VLOOKUP($S8,$AA$11:$BC$70,12),IF($R8=2,VLOOKUP($S7+1,$AA$11:$BC$70,22),IF($R8="予備","予備","")))</f>
        <v/>
      </c>
      <c r="I8" s="129" t="str">
        <f t="shared" ref="I8:I35" si="4">IF($R8=1,VLOOKUP($S8,$AA$11:$BC$70,13),IF($R8=2,VLOOKUP($S7+1,$AA$11:$BC$70,23),IF($R8="予備","予備","")))</f>
        <v/>
      </c>
      <c r="J8" s="130" t="str">
        <f t="shared" ref="J8:J35" si="5">IF($R8=1,VLOOKUP($S8,$AA$11:$BC$70,14),IF($R8=2,VLOOKUP($S7+1,$AA$11:$BC$70,24),IF($R8="予備","予備","")))</f>
        <v/>
      </c>
      <c r="K8" s="129" t="str">
        <f t="shared" ref="K8:K35" si="6">IF($R8=1,VLOOKUP($S8,$AA$11:$BC$70,15),IF($R8=2,VLOOKUP($S7+1,$AA$11:$BC$70,25),IF($R8="予備","予備","")))</f>
        <v/>
      </c>
      <c r="L8" s="130" t="str">
        <f t="shared" ref="L8:L35" si="7">IF($R8=1,VLOOKUP($S8,$AA$11:$BC$70,16),IF($R8=2,VLOOKUP($S7+1,$AA$11:$BC$70,26),IF($R8="予備","予備","")))</f>
        <v/>
      </c>
      <c r="M8" s="129" t="str">
        <f t="shared" ref="M8:M35" si="8">IF($R8=1,VLOOKUP($S8,$AA$11:$BC$70,17),IF($R8=2,VLOOKUP($S7+1,$AA$11:$BC$70,27),IF($R8="予備","予備","")))</f>
        <v/>
      </c>
      <c r="N8" s="130" t="str">
        <f t="shared" ref="N8:N35" si="9">IF($R8=1,VLOOKUP($S8,$AA$11:$BC$70,18),IF($R8=2,VLOOKUP($S7+1,$AA$11:$BC$70,28),IF($R8="予備","予備","")))</f>
        <v/>
      </c>
      <c r="O8" s="129" t="str">
        <f t="shared" ref="O8:O35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45690</v>
      </c>
      <c r="D9" s="17">
        <f t="shared" si="1"/>
        <v>1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45691</v>
      </c>
      <c r="D10" s="17">
        <f t="shared" si="1"/>
        <v>2</v>
      </c>
      <c r="E10" s="9"/>
      <c r="F10" s="130" t="str">
        <f t="shared" ref="F10:F35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45692</v>
      </c>
      <c r="D11" s="17">
        <f t="shared" si="1"/>
        <v>3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45693</v>
      </c>
      <c r="D12" s="17">
        <f t="shared" si="1"/>
        <v>4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45694</v>
      </c>
      <c r="D13" s="17">
        <f t="shared" si="1"/>
        <v>5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45695</v>
      </c>
      <c r="D14" s="17">
        <f t="shared" si="1"/>
        <v>6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45696</v>
      </c>
      <c r="D15" s="17">
        <f t="shared" si="1"/>
        <v>7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45697</v>
      </c>
      <c r="D16" s="17">
        <f t="shared" si="1"/>
        <v>1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45698</v>
      </c>
      <c r="D17" s="17">
        <f t="shared" si="1"/>
        <v>2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45699</v>
      </c>
      <c r="D18" s="17">
        <f t="shared" ref="D18:D35" si="14">WEEKDAY(C18)</f>
        <v>3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45700</v>
      </c>
      <c r="D19" s="17">
        <f t="shared" si="14"/>
        <v>4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45701</v>
      </c>
      <c r="D20" s="17">
        <f t="shared" si="14"/>
        <v>5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45702</v>
      </c>
      <c r="D21" s="17">
        <f t="shared" si="14"/>
        <v>6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45703</v>
      </c>
      <c r="D22" s="17">
        <f t="shared" si="14"/>
        <v>7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45704</v>
      </c>
      <c r="D23" s="17">
        <f t="shared" si="14"/>
        <v>1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45705</v>
      </c>
      <c r="D24" s="17">
        <f t="shared" si="14"/>
        <v>2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45706</v>
      </c>
      <c r="D25" s="17">
        <f t="shared" si="14"/>
        <v>3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45707</v>
      </c>
      <c r="D26" s="17">
        <f t="shared" si="14"/>
        <v>4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45708</v>
      </c>
      <c r="D27" s="17">
        <f t="shared" si="14"/>
        <v>5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45709</v>
      </c>
      <c r="D28" s="17">
        <f t="shared" si="14"/>
        <v>6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45710</v>
      </c>
      <c r="D29" s="17">
        <f t="shared" si="14"/>
        <v>7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W29" s="134"/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45711</v>
      </c>
      <c r="D30" s="17">
        <f t="shared" si="14"/>
        <v>1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W30" s="134"/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45712</v>
      </c>
      <c r="D31" s="17">
        <f t="shared" si="14"/>
        <v>2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45713</v>
      </c>
      <c r="D32" s="17">
        <f t="shared" si="14"/>
        <v>3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45714</v>
      </c>
      <c r="D33" s="17">
        <f t="shared" si="14"/>
        <v>4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45715</v>
      </c>
      <c r="D34" s="17">
        <f t="shared" si="14"/>
        <v>5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 thickBot="1">
      <c r="A35" s="302"/>
      <c r="B35" s="5">
        <v>28</v>
      </c>
      <c r="C35" s="6">
        <f t="shared" si="0"/>
        <v>45716</v>
      </c>
      <c r="D35" s="17">
        <f t="shared" si="14"/>
        <v>6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133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E36" s="22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22"/>
      <c r="Q36" s="302"/>
      <c r="R36" s="16"/>
      <c r="S36" s="13">
        <f>SUM($R$8:R35)</f>
        <v>28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Q37" s="302"/>
      <c r="R37" s="16" t="s">
        <v>508</v>
      </c>
      <c r="S37" s="13">
        <f>SUM($R$8:R35)</f>
        <v>28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>
      <c r="A38" s="302"/>
      <c r="Q38" s="302"/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5">
    <cfRule type="expression" dxfId="69" priority="4" stopIfTrue="1">
      <formula>D8="祝"</formula>
    </cfRule>
    <cfRule type="expression" dxfId="68" priority="5" stopIfTrue="1">
      <formula>OR(D8=1,D8=7)</formula>
    </cfRule>
  </conditionalFormatting>
  <conditionalFormatting sqref="B8:B35">
    <cfRule type="expression" dxfId="67" priority="2" stopIfTrue="1">
      <formula>D8="祝"</formula>
    </cfRule>
    <cfRule type="expression" dxfId="66" priority="3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3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45717</v>
      </c>
      <c r="D8" s="17">
        <f t="shared" ref="D8:D17" si="1">WEEKDAY(C8)</f>
        <v>7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45718</v>
      </c>
      <c r="D9" s="17">
        <f t="shared" si="1"/>
        <v>1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45719</v>
      </c>
      <c r="D10" s="17">
        <f t="shared" si="1"/>
        <v>2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45720</v>
      </c>
      <c r="D11" s="17">
        <f t="shared" si="1"/>
        <v>3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45721</v>
      </c>
      <c r="D12" s="17">
        <f t="shared" si="1"/>
        <v>4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45722</v>
      </c>
      <c r="D13" s="17">
        <f t="shared" si="1"/>
        <v>5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45723</v>
      </c>
      <c r="D14" s="17">
        <f t="shared" si="1"/>
        <v>6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45724</v>
      </c>
      <c r="D15" s="17">
        <f t="shared" si="1"/>
        <v>7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45725</v>
      </c>
      <c r="D16" s="17">
        <f t="shared" si="1"/>
        <v>1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45726</v>
      </c>
      <c r="D17" s="17">
        <f t="shared" si="1"/>
        <v>2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45727</v>
      </c>
      <c r="D18" s="17">
        <f t="shared" ref="D18:D38" si="14">WEEKDAY(C18)</f>
        <v>3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45728</v>
      </c>
      <c r="D19" s="17">
        <f t="shared" si="14"/>
        <v>4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45729</v>
      </c>
      <c r="D20" s="17">
        <f t="shared" si="14"/>
        <v>5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45730</v>
      </c>
      <c r="D21" s="17">
        <f t="shared" si="14"/>
        <v>6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45731</v>
      </c>
      <c r="D22" s="17">
        <f t="shared" si="14"/>
        <v>7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45732</v>
      </c>
      <c r="D23" s="17">
        <f t="shared" si="14"/>
        <v>1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45733</v>
      </c>
      <c r="D24" s="17">
        <f t="shared" si="14"/>
        <v>2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45734</v>
      </c>
      <c r="D25" s="17">
        <f t="shared" si="14"/>
        <v>3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45735</v>
      </c>
      <c r="D26" s="17">
        <f t="shared" si="14"/>
        <v>4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45736</v>
      </c>
      <c r="D27" s="17">
        <f t="shared" si="14"/>
        <v>5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45737</v>
      </c>
      <c r="D28" s="17">
        <f t="shared" si="14"/>
        <v>6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45738</v>
      </c>
      <c r="D29" s="17">
        <f t="shared" si="14"/>
        <v>7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45739</v>
      </c>
      <c r="D30" s="17">
        <f t="shared" si="14"/>
        <v>1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45740</v>
      </c>
      <c r="D31" s="17">
        <f t="shared" si="14"/>
        <v>2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45741</v>
      </c>
      <c r="D32" s="17">
        <f t="shared" si="14"/>
        <v>3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45742</v>
      </c>
      <c r="D33" s="17">
        <f t="shared" si="14"/>
        <v>4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45743</v>
      </c>
      <c r="D34" s="17">
        <f t="shared" si="14"/>
        <v>5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45744</v>
      </c>
      <c r="D35" s="17">
        <f t="shared" si="14"/>
        <v>6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45745</v>
      </c>
      <c r="D36" s="17">
        <f t="shared" si="14"/>
        <v>7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45746</v>
      </c>
      <c r="D37" s="17">
        <f t="shared" si="14"/>
        <v>1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45747</v>
      </c>
      <c r="D38" s="17">
        <f t="shared" si="14"/>
        <v>2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64" priority="4" stopIfTrue="1">
      <formula>D8="祝"</formula>
    </cfRule>
    <cfRule type="expression" dxfId="63" priority="5" stopIfTrue="1">
      <formula>OR(D8=1,D8=7)</formula>
    </cfRule>
  </conditionalFormatting>
  <conditionalFormatting sqref="B8:B38">
    <cfRule type="expression" dxfId="62" priority="2" stopIfTrue="1">
      <formula>D8="祝"</formula>
    </cfRule>
    <cfRule type="expression" dxfId="61" priority="3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4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7" si="0">DATE($B$5,$B$6,B8)</f>
        <v>45748</v>
      </c>
      <c r="D8" s="17">
        <f t="shared" ref="D8:D17" si="1">WEEKDAY(C8)</f>
        <v>3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7" si="2">IF($R8=1,VLOOKUP($S8,$AA$11:$BC$70,11),IF($R8=2,VLOOKUP($S7+1,$AA$11:$BC$70,21),IF($R8="予備","予備","")))</f>
        <v>2～3</v>
      </c>
      <c r="H8" s="130" t="str">
        <f t="shared" ref="H8:H37" si="3">IF($R8=1,VLOOKUP($S8,$AA$11:$BC$70,12),IF($R8=2,VLOOKUP($S7+1,$AA$11:$BC$70,22),IF($R8="予備","予備","")))</f>
        <v/>
      </c>
      <c r="I8" s="129" t="str">
        <f t="shared" ref="I8:I37" si="4">IF($R8=1,VLOOKUP($S8,$AA$11:$BC$70,13),IF($R8=2,VLOOKUP($S7+1,$AA$11:$BC$70,23),IF($R8="予備","予備","")))</f>
        <v/>
      </c>
      <c r="J8" s="130" t="str">
        <f t="shared" ref="J8:J37" si="5">IF($R8=1,VLOOKUP($S8,$AA$11:$BC$70,14),IF($R8=2,VLOOKUP($S7+1,$AA$11:$BC$70,24),IF($R8="予備","予備","")))</f>
        <v/>
      </c>
      <c r="K8" s="129" t="str">
        <f t="shared" ref="K8:K37" si="6">IF($R8=1,VLOOKUP($S8,$AA$11:$BC$70,15),IF($R8=2,VLOOKUP($S7+1,$AA$11:$BC$70,25),IF($R8="予備","予備","")))</f>
        <v/>
      </c>
      <c r="L8" s="130" t="str">
        <f t="shared" ref="L8:L37" si="7">IF($R8=1,VLOOKUP($S8,$AA$11:$BC$70,16),IF($R8=2,VLOOKUP($S7+1,$AA$11:$BC$70,26),IF($R8="予備","予備","")))</f>
        <v/>
      </c>
      <c r="M8" s="129" t="str">
        <f t="shared" ref="M8:M37" si="8">IF($R8=1,VLOOKUP($S8,$AA$11:$BC$70,17),IF($R8=2,VLOOKUP($S7+1,$AA$11:$BC$70,27),IF($R8="予備","予備","")))</f>
        <v/>
      </c>
      <c r="N8" s="130" t="str">
        <f t="shared" ref="N8:N37" si="9">IF($R8=1,VLOOKUP($S8,$AA$11:$BC$70,18),IF($R8=2,VLOOKUP($S7+1,$AA$11:$BC$70,28),IF($R8="予備","予備","")))</f>
        <v/>
      </c>
      <c r="O8" s="129" t="str">
        <f t="shared" ref="O8:O37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45749</v>
      </c>
      <c r="D9" s="17">
        <f t="shared" si="1"/>
        <v>4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45750</v>
      </c>
      <c r="D10" s="17">
        <f t="shared" si="1"/>
        <v>5</v>
      </c>
      <c r="E10" s="9"/>
      <c r="F10" s="130" t="str">
        <f t="shared" ref="F10:F37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45751</v>
      </c>
      <c r="D11" s="17">
        <f t="shared" si="1"/>
        <v>6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45752</v>
      </c>
      <c r="D12" s="17">
        <f t="shared" si="1"/>
        <v>7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45753</v>
      </c>
      <c r="D13" s="17">
        <f t="shared" si="1"/>
        <v>1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45754</v>
      </c>
      <c r="D14" s="17">
        <f t="shared" si="1"/>
        <v>2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45755</v>
      </c>
      <c r="D15" s="17">
        <f t="shared" si="1"/>
        <v>3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45756</v>
      </c>
      <c r="D16" s="17">
        <f t="shared" si="1"/>
        <v>4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45757</v>
      </c>
      <c r="D17" s="17">
        <f t="shared" si="1"/>
        <v>5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45758</v>
      </c>
      <c r="D18" s="17">
        <f t="shared" ref="D18:D37" si="14">WEEKDAY(C18)</f>
        <v>6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45759</v>
      </c>
      <c r="D19" s="17">
        <f t="shared" si="14"/>
        <v>7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45760</v>
      </c>
      <c r="D20" s="17">
        <f t="shared" si="14"/>
        <v>1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45761</v>
      </c>
      <c r="D21" s="17">
        <f t="shared" si="14"/>
        <v>2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45762</v>
      </c>
      <c r="D22" s="17">
        <f t="shared" si="14"/>
        <v>3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45763</v>
      </c>
      <c r="D23" s="17">
        <f t="shared" si="14"/>
        <v>4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45764</v>
      </c>
      <c r="D24" s="17">
        <f t="shared" si="14"/>
        <v>5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45765</v>
      </c>
      <c r="D25" s="17">
        <f t="shared" si="14"/>
        <v>6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45766</v>
      </c>
      <c r="D26" s="17">
        <f t="shared" si="14"/>
        <v>7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45767</v>
      </c>
      <c r="D27" s="17">
        <f t="shared" si="14"/>
        <v>1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45768</v>
      </c>
      <c r="D28" s="17">
        <f t="shared" si="14"/>
        <v>2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45769</v>
      </c>
      <c r="D29" s="17">
        <f t="shared" si="14"/>
        <v>3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45770</v>
      </c>
      <c r="D30" s="17">
        <f t="shared" si="14"/>
        <v>4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45771</v>
      </c>
      <c r="D31" s="17">
        <f t="shared" si="14"/>
        <v>5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45772</v>
      </c>
      <c r="D32" s="17">
        <f t="shared" si="14"/>
        <v>6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45773</v>
      </c>
      <c r="D33" s="17">
        <f t="shared" si="14"/>
        <v>7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45774</v>
      </c>
      <c r="D34" s="17">
        <f t="shared" si="14"/>
        <v>1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45775</v>
      </c>
      <c r="D35" s="17">
        <f t="shared" si="14"/>
        <v>2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45776</v>
      </c>
      <c r="D36" s="17">
        <f t="shared" si="14"/>
        <v>3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45777</v>
      </c>
      <c r="D37" s="17">
        <f t="shared" si="14"/>
        <v>4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>
      <c r="A38" s="302"/>
      <c r="E38" s="22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22"/>
      <c r="Q38" s="302"/>
      <c r="S38" s="13">
        <f>SUM($R$8:R37)</f>
        <v>30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R39" s="16" t="s">
        <v>53</v>
      </c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59" priority="4" stopIfTrue="1">
      <formula>D8="祝"</formula>
    </cfRule>
    <cfRule type="expression" dxfId="58" priority="5" stopIfTrue="1">
      <formula>OR(D8=1,D8=7)</formula>
    </cfRule>
  </conditionalFormatting>
  <conditionalFormatting sqref="B8:B37">
    <cfRule type="expression" dxfId="57" priority="2" stopIfTrue="1">
      <formula>D8="祝"</formula>
    </cfRule>
    <cfRule type="expression" dxfId="56" priority="3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5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45778</v>
      </c>
      <c r="D8" s="17">
        <f t="shared" ref="D8:D17" si="1">WEEKDAY(C8)</f>
        <v>5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45779</v>
      </c>
      <c r="D9" s="17">
        <f t="shared" si="1"/>
        <v>6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45780</v>
      </c>
      <c r="D10" s="17">
        <f t="shared" si="1"/>
        <v>7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45781</v>
      </c>
      <c r="D11" s="17">
        <f t="shared" si="1"/>
        <v>1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45782</v>
      </c>
      <c r="D12" s="17">
        <f t="shared" si="1"/>
        <v>2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45783</v>
      </c>
      <c r="D13" s="17">
        <f t="shared" si="1"/>
        <v>3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45784</v>
      </c>
      <c r="D14" s="17">
        <f t="shared" si="1"/>
        <v>4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45785</v>
      </c>
      <c r="D15" s="17">
        <f t="shared" si="1"/>
        <v>5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45786</v>
      </c>
      <c r="D16" s="17">
        <f t="shared" si="1"/>
        <v>6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45787</v>
      </c>
      <c r="D17" s="17">
        <f t="shared" si="1"/>
        <v>7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45788</v>
      </c>
      <c r="D18" s="17">
        <f t="shared" ref="D18:D38" si="14">WEEKDAY(C18)</f>
        <v>1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45789</v>
      </c>
      <c r="D19" s="17">
        <f t="shared" si="14"/>
        <v>2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45790</v>
      </c>
      <c r="D20" s="17">
        <f t="shared" si="14"/>
        <v>3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45791</v>
      </c>
      <c r="D21" s="17">
        <f t="shared" si="14"/>
        <v>4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45792</v>
      </c>
      <c r="D22" s="17">
        <f t="shared" si="14"/>
        <v>5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45793</v>
      </c>
      <c r="D23" s="17">
        <f t="shared" si="14"/>
        <v>6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45794</v>
      </c>
      <c r="D24" s="17">
        <f t="shared" si="14"/>
        <v>7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45795</v>
      </c>
      <c r="D25" s="17">
        <f t="shared" si="14"/>
        <v>1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45796</v>
      </c>
      <c r="D26" s="17">
        <f t="shared" si="14"/>
        <v>2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45797</v>
      </c>
      <c r="D27" s="17">
        <f t="shared" si="14"/>
        <v>3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45798</v>
      </c>
      <c r="D28" s="17">
        <f t="shared" si="14"/>
        <v>4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45799</v>
      </c>
      <c r="D29" s="17">
        <f t="shared" si="14"/>
        <v>5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45800</v>
      </c>
      <c r="D30" s="17">
        <f t="shared" si="14"/>
        <v>6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45801</v>
      </c>
      <c r="D31" s="17">
        <f t="shared" si="14"/>
        <v>7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45802</v>
      </c>
      <c r="D32" s="17">
        <f t="shared" si="14"/>
        <v>1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45803</v>
      </c>
      <c r="D33" s="17">
        <f t="shared" si="14"/>
        <v>2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45804</v>
      </c>
      <c r="D34" s="17">
        <f t="shared" si="14"/>
        <v>3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45805</v>
      </c>
      <c r="D35" s="17">
        <f t="shared" si="14"/>
        <v>4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45806</v>
      </c>
      <c r="D36" s="17">
        <f t="shared" si="14"/>
        <v>5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45807</v>
      </c>
      <c r="D37" s="17">
        <f t="shared" si="14"/>
        <v>6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45808</v>
      </c>
      <c r="D38" s="17">
        <f t="shared" si="14"/>
        <v>7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54" priority="4" stopIfTrue="1">
      <formula>D8="祝"</formula>
    </cfRule>
    <cfRule type="expression" dxfId="53" priority="5" stopIfTrue="1">
      <formula>OR(D8=1,D8=7)</formula>
    </cfRule>
  </conditionalFormatting>
  <conditionalFormatting sqref="B8:B38">
    <cfRule type="expression" dxfId="52" priority="2" stopIfTrue="1">
      <formula>D8="祝"</formula>
    </cfRule>
    <cfRule type="expression" dxfId="51" priority="3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6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7" si="0">DATE($B$5,$B$6,B8)</f>
        <v>45809</v>
      </c>
      <c r="D8" s="17">
        <f t="shared" ref="D8:D17" si="1">WEEKDAY(C8)</f>
        <v>1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7" si="2">IF($R8=1,VLOOKUP($S8,$AA$11:$BC$70,11),IF($R8=2,VLOOKUP($S7+1,$AA$11:$BC$70,21),IF($R8="予備","予備","")))</f>
        <v>2～3</v>
      </c>
      <c r="H8" s="130" t="str">
        <f t="shared" ref="H8:H37" si="3">IF($R8=1,VLOOKUP($S8,$AA$11:$BC$70,12),IF($R8=2,VLOOKUP($S7+1,$AA$11:$BC$70,22),IF($R8="予備","予備","")))</f>
        <v/>
      </c>
      <c r="I8" s="129" t="str">
        <f t="shared" ref="I8:I37" si="4">IF($R8=1,VLOOKUP($S8,$AA$11:$BC$70,13),IF($R8=2,VLOOKUP($S7+1,$AA$11:$BC$70,23),IF($R8="予備","予備","")))</f>
        <v/>
      </c>
      <c r="J8" s="130" t="str">
        <f t="shared" ref="J8:J37" si="5">IF($R8=1,VLOOKUP($S8,$AA$11:$BC$70,14),IF($R8=2,VLOOKUP($S7+1,$AA$11:$BC$70,24),IF($R8="予備","予備","")))</f>
        <v/>
      </c>
      <c r="K8" s="129" t="str">
        <f t="shared" ref="K8:K37" si="6">IF($R8=1,VLOOKUP($S8,$AA$11:$BC$70,15),IF($R8=2,VLOOKUP($S7+1,$AA$11:$BC$70,25),IF($R8="予備","予備","")))</f>
        <v/>
      </c>
      <c r="L8" s="130" t="str">
        <f t="shared" ref="L8:L37" si="7">IF($R8=1,VLOOKUP($S8,$AA$11:$BC$70,16),IF($R8=2,VLOOKUP($S7+1,$AA$11:$BC$70,26),IF($R8="予備","予備","")))</f>
        <v/>
      </c>
      <c r="M8" s="129" t="str">
        <f t="shared" ref="M8:M37" si="8">IF($R8=1,VLOOKUP($S8,$AA$11:$BC$70,17),IF($R8=2,VLOOKUP($S7+1,$AA$11:$BC$70,27),IF($R8="予備","予備","")))</f>
        <v/>
      </c>
      <c r="N8" s="130" t="str">
        <f t="shared" ref="N8:N37" si="9">IF($R8=1,VLOOKUP($S8,$AA$11:$BC$70,18),IF($R8=2,VLOOKUP($S7+1,$AA$11:$BC$70,28),IF($R8="予備","予備","")))</f>
        <v/>
      </c>
      <c r="O8" s="129" t="str">
        <f t="shared" ref="O8:O37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45810</v>
      </c>
      <c r="D9" s="17">
        <f t="shared" si="1"/>
        <v>2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45811</v>
      </c>
      <c r="D10" s="17">
        <f t="shared" si="1"/>
        <v>3</v>
      </c>
      <c r="E10" s="9"/>
      <c r="F10" s="130" t="str">
        <f t="shared" ref="F10:F37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45812</v>
      </c>
      <c r="D11" s="17">
        <f t="shared" si="1"/>
        <v>4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45813</v>
      </c>
      <c r="D12" s="17">
        <f t="shared" si="1"/>
        <v>5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45814</v>
      </c>
      <c r="D13" s="17">
        <f t="shared" si="1"/>
        <v>6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45815</v>
      </c>
      <c r="D14" s="17">
        <f t="shared" si="1"/>
        <v>7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45816</v>
      </c>
      <c r="D15" s="17">
        <f t="shared" si="1"/>
        <v>1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45817</v>
      </c>
      <c r="D16" s="17">
        <f t="shared" si="1"/>
        <v>2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45818</v>
      </c>
      <c r="D17" s="17">
        <f t="shared" si="1"/>
        <v>3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45819</v>
      </c>
      <c r="D18" s="17">
        <f t="shared" ref="D18:D37" si="14">WEEKDAY(C18)</f>
        <v>4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45820</v>
      </c>
      <c r="D19" s="17">
        <f t="shared" si="14"/>
        <v>5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45821</v>
      </c>
      <c r="D20" s="17">
        <f t="shared" si="14"/>
        <v>6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45822</v>
      </c>
      <c r="D21" s="17">
        <f t="shared" si="14"/>
        <v>7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45823</v>
      </c>
      <c r="D22" s="17">
        <f t="shared" si="14"/>
        <v>1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45824</v>
      </c>
      <c r="D23" s="17">
        <f t="shared" si="14"/>
        <v>2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45825</v>
      </c>
      <c r="D24" s="17">
        <f t="shared" si="14"/>
        <v>3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45826</v>
      </c>
      <c r="D25" s="17">
        <f t="shared" si="14"/>
        <v>4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45827</v>
      </c>
      <c r="D26" s="17">
        <f t="shared" si="14"/>
        <v>5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45828</v>
      </c>
      <c r="D27" s="17">
        <f t="shared" si="14"/>
        <v>6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45829</v>
      </c>
      <c r="D28" s="17">
        <f t="shared" si="14"/>
        <v>7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45830</v>
      </c>
      <c r="D29" s="17">
        <f t="shared" si="14"/>
        <v>1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45831</v>
      </c>
      <c r="D30" s="17">
        <f t="shared" si="14"/>
        <v>2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45832</v>
      </c>
      <c r="D31" s="17">
        <f t="shared" si="14"/>
        <v>3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45833</v>
      </c>
      <c r="D32" s="17">
        <f t="shared" si="14"/>
        <v>4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45834</v>
      </c>
      <c r="D33" s="17">
        <f t="shared" si="14"/>
        <v>5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45835</v>
      </c>
      <c r="D34" s="17">
        <f t="shared" si="14"/>
        <v>6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45836</v>
      </c>
      <c r="D35" s="17">
        <f t="shared" si="14"/>
        <v>7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45837</v>
      </c>
      <c r="D36" s="17">
        <f t="shared" si="14"/>
        <v>1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45838</v>
      </c>
      <c r="D37" s="17">
        <f t="shared" si="14"/>
        <v>2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>
      <c r="A38" s="302"/>
      <c r="E38" s="22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22"/>
      <c r="Q38" s="302"/>
      <c r="S38" s="13">
        <f>SUM($R$8:R37)</f>
        <v>30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R39" s="16" t="s">
        <v>53</v>
      </c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49" priority="4" stopIfTrue="1">
      <formula>D8="祝"</formula>
    </cfRule>
    <cfRule type="expression" dxfId="48" priority="5" stopIfTrue="1">
      <formula>OR(D8=1,D8=7)</formula>
    </cfRule>
  </conditionalFormatting>
  <conditionalFormatting sqref="B8:B37">
    <cfRule type="expression" dxfId="47" priority="2" stopIfTrue="1">
      <formula>D8="祝"</formula>
    </cfRule>
    <cfRule type="expression" dxfId="46" priority="3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7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45839</v>
      </c>
      <c r="D8" s="17">
        <f t="shared" ref="D8:D17" si="1">WEEKDAY(C8)</f>
        <v>3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45840</v>
      </c>
      <c r="D9" s="17">
        <f t="shared" si="1"/>
        <v>4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45841</v>
      </c>
      <c r="D10" s="17">
        <f t="shared" si="1"/>
        <v>5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45842</v>
      </c>
      <c r="D11" s="17">
        <f t="shared" si="1"/>
        <v>6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45843</v>
      </c>
      <c r="D12" s="17">
        <f t="shared" si="1"/>
        <v>7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45844</v>
      </c>
      <c r="D13" s="17">
        <f t="shared" si="1"/>
        <v>1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45845</v>
      </c>
      <c r="D14" s="17">
        <f t="shared" si="1"/>
        <v>2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45846</v>
      </c>
      <c r="D15" s="17">
        <f t="shared" si="1"/>
        <v>3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45847</v>
      </c>
      <c r="D16" s="17">
        <f t="shared" si="1"/>
        <v>4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45848</v>
      </c>
      <c r="D17" s="17">
        <f t="shared" si="1"/>
        <v>5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45849</v>
      </c>
      <c r="D18" s="17">
        <f t="shared" ref="D18:D38" si="14">WEEKDAY(C18)</f>
        <v>6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45850</v>
      </c>
      <c r="D19" s="17">
        <f t="shared" si="14"/>
        <v>7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45851</v>
      </c>
      <c r="D20" s="17">
        <f t="shared" si="14"/>
        <v>1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45852</v>
      </c>
      <c r="D21" s="17">
        <f t="shared" si="14"/>
        <v>2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45853</v>
      </c>
      <c r="D22" s="17">
        <f t="shared" si="14"/>
        <v>3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45854</v>
      </c>
      <c r="D23" s="17">
        <f t="shared" si="14"/>
        <v>4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45855</v>
      </c>
      <c r="D24" s="17">
        <f t="shared" si="14"/>
        <v>5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45856</v>
      </c>
      <c r="D25" s="17">
        <f t="shared" si="14"/>
        <v>6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45857</v>
      </c>
      <c r="D26" s="17">
        <f t="shared" si="14"/>
        <v>7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45858</v>
      </c>
      <c r="D27" s="17">
        <f t="shared" si="14"/>
        <v>1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45859</v>
      </c>
      <c r="D28" s="17">
        <f t="shared" si="14"/>
        <v>2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45860</v>
      </c>
      <c r="D29" s="17">
        <f t="shared" si="14"/>
        <v>3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45861</v>
      </c>
      <c r="D30" s="17">
        <f t="shared" si="14"/>
        <v>4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45862</v>
      </c>
      <c r="D31" s="17">
        <f t="shared" si="14"/>
        <v>5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45863</v>
      </c>
      <c r="D32" s="17">
        <f t="shared" si="14"/>
        <v>6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45864</v>
      </c>
      <c r="D33" s="17">
        <f t="shared" si="14"/>
        <v>7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45865</v>
      </c>
      <c r="D34" s="17">
        <f t="shared" si="14"/>
        <v>1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45866</v>
      </c>
      <c r="D35" s="17">
        <f t="shared" si="14"/>
        <v>2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45867</v>
      </c>
      <c r="D36" s="17">
        <f t="shared" si="14"/>
        <v>3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45868</v>
      </c>
      <c r="D37" s="17">
        <f t="shared" si="14"/>
        <v>4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45869</v>
      </c>
      <c r="D38" s="17">
        <f t="shared" si="14"/>
        <v>5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44" priority="4" stopIfTrue="1">
      <formula>D8="祝"</formula>
    </cfRule>
    <cfRule type="expression" dxfId="43" priority="5" stopIfTrue="1">
      <formula>OR(D8=1,D8=7)</formula>
    </cfRule>
  </conditionalFormatting>
  <conditionalFormatting sqref="B8:B38">
    <cfRule type="expression" dxfId="42" priority="2" stopIfTrue="1">
      <formula>D8="祝"</formula>
    </cfRule>
    <cfRule type="expression" dxfId="41" priority="3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8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45870</v>
      </c>
      <c r="D8" s="17">
        <f t="shared" ref="D8:D17" si="1">WEEKDAY(C8)</f>
        <v>6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45871</v>
      </c>
      <c r="D9" s="17">
        <f t="shared" si="1"/>
        <v>7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45872</v>
      </c>
      <c r="D10" s="17">
        <f t="shared" si="1"/>
        <v>1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45873</v>
      </c>
      <c r="D11" s="17">
        <f t="shared" si="1"/>
        <v>2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45874</v>
      </c>
      <c r="D12" s="17">
        <f t="shared" si="1"/>
        <v>3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45875</v>
      </c>
      <c r="D13" s="17">
        <f t="shared" si="1"/>
        <v>4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45876</v>
      </c>
      <c r="D14" s="17">
        <f t="shared" si="1"/>
        <v>5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45877</v>
      </c>
      <c r="D15" s="17">
        <f t="shared" si="1"/>
        <v>6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45878</v>
      </c>
      <c r="D16" s="17">
        <f t="shared" si="1"/>
        <v>7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45879</v>
      </c>
      <c r="D17" s="17">
        <f t="shared" si="1"/>
        <v>1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45880</v>
      </c>
      <c r="D18" s="17">
        <f t="shared" ref="D18:D38" si="14">WEEKDAY(C18)</f>
        <v>2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45881</v>
      </c>
      <c r="D19" s="17">
        <f t="shared" si="14"/>
        <v>3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45882</v>
      </c>
      <c r="D20" s="17">
        <f t="shared" si="14"/>
        <v>4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45883</v>
      </c>
      <c r="D21" s="17">
        <f t="shared" si="14"/>
        <v>5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45884</v>
      </c>
      <c r="D22" s="17">
        <f t="shared" si="14"/>
        <v>6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45885</v>
      </c>
      <c r="D23" s="17">
        <f t="shared" si="14"/>
        <v>7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45886</v>
      </c>
      <c r="D24" s="17">
        <f t="shared" si="14"/>
        <v>1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45887</v>
      </c>
      <c r="D25" s="17">
        <f t="shared" si="14"/>
        <v>2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45888</v>
      </c>
      <c r="D26" s="17">
        <f t="shared" si="14"/>
        <v>3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45889</v>
      </c>
      <c r="D27" s="17">
        <f t="shared" si="14"/>
        <v>4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45890</v>
      </c>
      <c r="D28" s="17">
        <f t="shared" si="14"/>
        <v>5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45891</v>
      </c>
      <c r="D29" s="17">
        <f t="shared" si="14"/>
        <v>6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45892</v>
      </c>
      <c r="D30" s="17">
        <f t="shared" si="14"/>
        <v>7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45893</v>
      </c>
      <c r="D31" s="17">
        <f t="shared" si="14"/>
        <v>1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45894</v>
      </c>
      <c r="D32" s="17">
        <f t="shared" si="14"/>
        <v>2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45895</v>
      </c>
      <c r="D33" s="17">
        <f t="shared" si="14"/>
        <v>3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45896</v>
      </c>
      <c r="D34" s="17">
        <f t="shared" si="14"/>
        <v>4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45897</v>
      </c>
      <c r="D35" s="17">
        <f t="shared" si="14"/>
        <v>5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45898</v>
      </c>
      <c r="D36" s="17">
        <f t="shared" si="14"/>
        <v>6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45899</v>
      </c>
      <c r="D37" s="17">
        <f t="shared" si="14"/>
        <v>7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45900</v>
      </c>
      <c r="D38" s="17">
        <f t="shared" si="14"/>
        <v>1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39" priority="4" stopIfTrue="1">
      <formula>D8="祝"</formula>
    </cfRule>
    <cfRule type="expression" dxfId="38" priority="5" stopIfTrue="1">
      <formula>OR(D8=1,D8=7)</formula>
    </cfRule>
  </conditionalFormatting>
  <conditionalFormatting sqref="B8:B38">
    <cfRule type="expression" dxfId="37" priority="2" stopIfTrue="1">
      <formula>D8="祝"</formula>
    </cfRule>
    <cfRule type="expression" dxfId="36" priority="3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9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7" si="0">DATE($B$5,$B$6,B8)</f>
        <v>45901</v>
      </c>
      <c r="D8" s="17">
        <f t="shared" ref="D8:D17" si="1">WEEKDAY(C8)</f>
        <v>2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7" si="2">IF($R8=1,VLOOKUP($S8,$AA$11:$BC$70,11),IF($R8=2,VLOOKUP($S7+1,$AA$11:$BC$70,21),IF($R8="予備","予備","")))</f>
        <v>2～3</v>
      </c>
      <c r="H8" s="130" t="str">
        <f t="shared" ref="H8:H37" si="3">IF($R8=1,VLOOKUP($S8,$AA$11:$BC$70,12),IF($R8=2,VLOOKUP($S7+1,$AA$11:$BC$70,22),IF($R8="予備","予備","")))</f>
        <v/>
      </c>
      <c r="I8" s="129" t="str">
        <f t="shared" ref="I8:I37" si="4">IF($R8=1,VLOOKUP($S8,$AA$11:$BC$70,13),IF($R8=2,VLOOKUP($S7+1,$AA$11:$BC$70,23),IF($R8="予備","予備","")))</f>
        <v/>
      </c>
      <c r="J8" s="130" t="str">
        <f t="shared" ref="J8:J37" si="5">IF($R8=1,VLOOKUP($S8,$AA$11:$BC$70,14),IF($R8=2,VLOOKUP($S7+1,$AA$11:$BC$70,24),IF($R8="予備","予備","")))</f>
        <v/>
      </c>
      <c r="K8" s="129" t="str">
        <f t="shared" ref="K8:K37" si="6">IF($R8=1,VLOOKUP($S8,$AA$11:$BC$70,15),IF($R8=2,VLOOKUP($S7+1,$AA$11:$BC$70,25),IF($R8="予備","予備","")))</f>
        <v/>
      </c>
      <c r="L8" s="130" t="str">
        <f t="shared" ref="L8:L37" si="7">IF($R8=1,VLOOKUP($S8,$AA$11:$BC$70,16),IF($R8=2,VLOOKUP($S7+1,$AA$11:$BC$70,26),IF($R8="予備","予備","")))</f>
        <v/>
      </c>
      <c r="M8" s="129" t="str">
        <f t="shared" ref="M8:M37" si="8">IF($R8=1,VLOOKUP($S8,$AA$11:$BC$70,17),IF($R8=2,VLOOKUP($S7+1,$AA$11:$BC$70,27),IF($R8="予備","予備","")))</f>
        <v/>
      </c>
      <c r="N8" s="130" t="str">
        <f t="shared" ref="N8:N37" si="9">IF($R8=1,VLOOKUP($S8,$AA$11:$BC$70,18),IF($R8=2,VLOOKUP($S7+1,$AA$11:$BC$70,28),IF($R8="予備","予備","")))</f>
        <v/>
      </c>
      <c r="O8" s="129" t="str">
        <f t="shared" ref="O8:O37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45902</v>
      </c>
      <c r="D9" s="17">
        <f t="shared" si="1"/>
        <v>3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45903</v>
      </c>
      <c r="D10" s="17">
        <f t="shared" si="1"/>
        <v>4</v>
      </c>
      <c r="E10" s="9"/>
      <c r="F10" s="130" t="str">
        <f t="shared" ref="F10:F37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45904</v>
      </c>
      <c r="D11" s="17">
        <f t="shared" si="1"/>
        <v>5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45905</v>
      </c>
      <c r="D12" s="17">
        <f t="shared" si="1"/>
        <v>6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45906</v>
      </c>
      <c r="D13" s="17">
        <f t="shared" si="1"/>
        <v>7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45907</v>
      </c>
      <c r="D14" s="17">
        <f t="shared" si="1"/>
        <v>1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45908</v>
      </c>
      <c r="D15" s="17">
        <f t="shared" si="1"/>
        <v>2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45909</v>
      </c>
      <c r="D16" s="17">
        <f t="shared" si="1"/>
        <v>3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45910</v>
      </c>
      <c r="D17" s="17">
        <f t="shared" si="1"/>
        <v>4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45911</v>
      </c>
      <c r="D18" s="17">
        <f t="shared" ref="D18:D37" si="14">WEEKDAY(C18)</f>
        <v>5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45912</v>
      </c>
      <c r="D19" s="17">
        <f t="shared" si="14"/>
        <v>6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45913</v>
      </c>
      <c r="D20" s="17">
        <f t="shared" si="14"/>
        <v>7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45914</v>
      </c>
      <c r="D21" s="17">
        <f t="shared" si="14"/>
        <v>1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45915</v>
      </c>
      <c r="D22" s="17">
        <f t="shared" si="14"/>
        <v>2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45916</v>
      </c>
      <c r="D23" s="17">
        <f t="shared" si="14"/>
        <v>3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45917</v>
      </c>
      <c r="D24" s="17">
        <f t="shared" si="14"/>
        <v>4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45918</v>
      </c>
      <c r="D25" s="17">
        <f t="shared" si="14"/>
        <v>5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45919</v>
      </c>
      <c r="D26" s="17">
        <f t="shared" si="14"/>
        <v>6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45920</v>
      </c>
      <c r="D27" s="17">
        <f t="shared" si="14"/>
        <v>7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45921</v>
      </c>
      <c r="D28" s="17">
        <f t="shared" si="14"/>
        <v>1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45922</v>
      </c>
      <c r="D29" s="17">
        <f t="shared" si="14"/>
        <v>2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45923</v>
      </c>
      <c r="D30" s="17">
        <f t="shared" si="14"/>
        <v>3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45924</v>
      </c>
      <c r="D31" s="17">
        <f t="shared" si="14"/>
        <v>4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45925</v>
      </c>
      <c r="D32" s="17">
        <f t="shared" si="14"/>
        <v>5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45926</v>
      </c>
      <c r="D33" s="17">
        <f t="shared" si="14"/>
        <v>6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45927</v>
      </c>
      <c r="D34" s="17">
        <f t="shared" si="14"/>
        <v>7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45928</v>
      </c>
      <c r="D35" s="17">
        <f t="shared" si="14"/>
        <v>1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45929</v>
      </c>
      <c r="D36" s="17">
        <f t="shared" si="14"/>
        <v>2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45930</v>
      </c>
      <c r="D37" s="17">
        <f t="shared" si="14"/>
        <v>3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>
      <c r="A38" s="302"/>
      <c r="E38" s="22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22"/>
      <c r="Q38" s="302"/>
      <c r="S38" s="13">
        <f>SUM($R$8:R37)</f>
        <v>30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R39" s="16" t="s">
        <v>53</v>
      </c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34" priority="4" stopIfTrue="1">
      <formula>D8="祝"</formula>
    </cfRule>
    <cfRule type="expression" dxfId="33" priority="5" stopIfTrue="1">
      <formula>OR(D8=1,D8=7)</formula>
    </cfRule>
  </conditionalFormatting>
  <conditionalFormatting sqref="B8:B37">
    <cfRule type="expression" dxfId="32" priority="2" stopIfTrue="1">
      <formula>D8="祝"</formula>
    </cfRule>
    <cfRule type="expression" dxfId="31" priority="3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10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45932</v>
      </c>
      <c r="D9" s="17">
        <f t="shared" si="1"/>
        <v>5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45933</v>
      </c>
      <c r="D10" s="17">
        <f t="shared" si="1"/>
        <v>6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45934</v>
      </c>
      <c r="D11" s="17">
        <f t="shared" si="1"/>
        <v>7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45935</v>
      </c>
      <c r="D12" s="17">
        <f t="shared" si="1"/>
        <v>1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45936</v>
      </c>
      <c r="D13" s="17">
        <f t="shared" si="1"/>
        <v>2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45937</v>
      </c>
      <c r="D14" s="17">
        <f t="shared" si="1"/>
        <v>3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45938</v>
      </c>
      <c r="D15" s="17">
        <f t="shared" si="1"/>
        <v>4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45939</v>
      </c>
      <c r="D16" s="17">
        <f t="shared" si="1"/>
        <v>5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45940</v>
      </c>
      <c r="D17" s="17">
        <f t="shared" si="1"/>
        <v>6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45941</v>
      </c>
      <c r="D18" s="17">
        <f t="shared" ref="D18:D38" si="14">WEEKDAY(C18)</f>
        <v>7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45942</v>
      </c>
      <c r="D19" s="17">
        <f t="shared" si="14"/>
        <v>1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45943</v>
      </c>
      <c r="D20" s="17">
        <f t="shared" si="14"/>
        <v>2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45944</v>
      </c>
      <c r="D21" s="17">
        <f t="shared" si="14"/>
        <v>3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45945</v>
      </c>
      <c r="D22" s="17">
        <f t="shared" si="14"/>
        <v>4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45946</v>
      </c>
      <c r="D23" s="17">
        <f t="shared" si="14"/>
        <v>5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45947</v>
      </c>
      <c r="D24" s="17">
        <f t="shared" si="14"/>
        <v>6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45948</v>
      </c>
      <c r="D25" s="17">
        <f t="shared" si="14"/>
        <v>7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45949</v>
      </c>
      <c r="D26" s="17">
        <f t="shared" si="14"/>
        <v>1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45950</v>
      </c>
      <c r="D27" s="17">
        <f t="shared" si="14"/>
        <v>2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45951</v>
      </c>
      <c r="D28" s="17">
        <f t="shared" si="14"/>
        <v>3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45952</v>
      </c>
      <c r="D29" s="17">
        <f t="shared" si="14"/>
        <v>4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45953</v>
      </c>
      <c r="D30" s="17">
        <f t="shared" si="14"/>
        <v>5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45954</v>
      </c>
      <c r="D31" s="17">
        <f t="shared" si="14"/>
        <v>6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45955</v>
      </c>
      <c r="D32" s="17">
        <f t="shared" si="14"/>
        <v>7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45956</v>
      </c>
      <c r="D33" s="17">
        <f t="shared" si="14"/>
        <v>1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45957</v>
      </c>
      <c r="D34" s="17">
        <f t="shared" si="14"/>
        <v>2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45958</v>
      </c>
      <c r="D35" s="17">
        <f t="shared" si="14"/>
        <v>3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45959</v>
      </c>
      <c r="D36" s="17">
        <f t="shared" si="14"/>
        <v>4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45960</v>
      </c>
      <c r="D37" s="17">
        <f t="shared" si="14"/>
        <v>5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45961</v>
      </c>
      <c r="D38" s="17">
        <f t="shared" si="14"/>
        <v>6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29" priority="4" stopIfTrue="1">
      <formula>D8="祝"</formula>
    </cfRule>
    <cfRule type="expression" dxfId="28" priority="5" stopIfTrue="1">
      <formula>OR(D8=1,D8=7)</formula>
    </cfRule>
  </conditionalFormatting>
  <conditionalFormatting sqref="B8:B38">
    <cfRule type="expression" dxfId="27" priority="2" stopIfTrue="1">
      <formula>D8="祝"</formula>
    </cfRule>
    <cfRule type="expression" dxfId="26" priority="3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hidden="1" customWidth="1"/>
    <col min="21" max="21" width="6" style="13" hidden="1" customWidth="1"/>
    <col min="22" max="22" width="6.625" style="13" hidden="1" customWidth="1"/>
    <col min="23" max="23" width="5.375" style="13" hidden="1" customWidth="1"/>
    <col min="24" max="25" width="6.375" style="13" hidden="1" customWidth="1"/>
    <col min="26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72" width="9" style="13"/>
    <col min="80" max="80" width="7.5" customWidth="1"/>
    <col min="81" max="81" width="3.375" customWidth="1"/>
    <col min="8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81" s="10" customFormat="1" ht="28.5" customHeight="1" thickBot="1">
      <c r="B1" s="318" t="s">
        <v>195</v>
      </c>
      <c r="C1" s="318"/>
      <c r="D1" s="318"/>
      <c r="E1" s="318"/>
      <c r="F1" s="318"/>
      <c r="G1" s="318"/>
      <c r="H1" s="93"/>
      <c r="I1" s="93"/>
      <c r="J1" s="93"/>
      <c r="K1" s="310" t="str">
        <f>HYPERLINK("#はじめに!A1","はじめにの画面に戻る")</f>
        <v>はじめにの画面に戻る</v>
      </c>
      <c r="L1" s="311"/>
      <c r="M1" s="311"/>
      <c r="N1" s="311"/>
      <c r="O1" s="311"/>
      <c r="P1" s="311"/>
      <c r="AT1" s="1"/>
      <c r="AU1" s="1"/>
      <c r="AV1" s="1"/>
      <c r="AW1" s="1"/>
      <c r="AX1" s="1"/>
      <c r="AY1" s="1"/>
      <c r="AZ1" s="1"/>
      <c r="BA1" s="1"/>
      <c r="BB1" s="1"/>
      <c r="BC1" s="1"/>
      <c r="BU1" s="94"/>
      <c r="BV1" s="94"/>
      <c r="BW1" s="94"/>
      <c r="BX1" s="94"/>
      <c r="BY1" s="94"/>
      <c r="BZ1" s="94"/>
      <c r="CA1" s="94"/>
      <c r="CB1" s="94"/>
      <c r="CC1" s="94"/>
    </row>
    <row r="2" spans="1:81" s="47" customFormat="1" ht="16.5" customHeight="1" thickBot="1">
      <c r="B2" s="312"/>
      <c r="C2" s="312"/>
      <c r="D2" s="312"/>
      <c r="E2" s="312"/>
      <c r="F2" s="312"/>
      <c r="G2" s="312"/>
      <c r="H2" s="312"/>
      <c r="I2" s="312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  <c r="BU2" s="95"/>
      <c r="BV2" s="95"/>
      <c r="BW2" s="95"/>
      <c r="BX2" s="95"/>
      <c r="BY2" s="95"/>
      <c r="BZ2" s="95"/>
      <c r="CA2" s="95"/>
      <c r="CB2" s="95"/>
      <c r="CC2" s="95"/>
    </row>
    <row r="3" spans="1:81" s="12" customFormat="1" ht="37.5" customHeight="1">
      <c r="B3" s="316"/>
      <c r="C3" s="316"/>
      <c r="D3" s="11"/>
      <c r="F3" s="2"/>
      <c r="G3" s="2"/>
      <c r="H3" s="3"/>
      <c r="I3" s="3"/>
      <c r="J3" s="4" t="s">
        <v>205</v>
      </c>
      <c r="K3" s="4"/>
      <c r="L3" s="3"/>
      <c r="M3" s="3"/>
      <c r="N3" s="3"/>
      <c r="O3" s="3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3"/>
      <c r="BE3" s="13"/>
      <c r="BF3" s="13"/>
      <c r="BG3" s="13"/>
      <c r="BU3" s="95"/>
      <c r="BV3" s="95"/>
      <c r="BW3" s="95"/>
      <c r="BX3" s="95"/>
      <c r="BY3" s="95"/>
      <c r="BZ3" s="95"/>
      <c r="CA3" s="95"/>
      <c r="CB3" s="95"/>
      <c r="CC3" s="95"/>
    </row>
    <row r="4" spans="1:81" s="12" customFormat="1" ht="18.75" customHeight="1" thickBo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306"/>
      <c r="S4" s="306"/>
      <c r="T4" s="306"/>
      <c r="U4" s="306"/>
      <c r="V4" s="306"/>
      <c r="W4" s="306"/>
      <c r="X4" s="306"/>
      <c r="Y4" s="306"/>
      <c r="Z4" s="306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3"/>
      <c r="BE4" s="13"/>
      <c r="BF4" s="13"/>
      <c r="BG4" s="13"/>
      <c r="BU4" s="95"/>
      <c r="BV4" s="95"/>
      <c r="BW4" s="95"/>
      <c r="BX4" s="95"/>
      <c r="BY4" s="95"/>
      <c r="BZ4" s="95"/>
      <c r="CA4" s="95"/>
      <c r="CB4" s="95"/>
      <c r="CC4" s="95"/>
    </row>
    <row r="5" spans="1:81" s="12" customFormat="1" ht="33" customHeight="1" thickBot="1">
      <c r="A5" s="295"/>
      <c r="B5" s="319">
        <v>2024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22"/>
      <c r="S5" s="322"/>
      <c r="T5" s="322"/>
      <c r="U5" s="322"/>
      <c r="V5" s="322"/>
      <c r="W5" s="322"/>
      <c r="X5" s="322"/>
      <c r="Y5" s="322"/>
      <c r="Z5" s="322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3"/>
      <c r="BF5" s="13"/>
      <c r="BG5" s="13"/>
      <c r="BU5" s="96" t="s">
        <v>174</v>
      </c>
      <c r="BV5" s="97"/>
      <c r="BW5" s="97"/>
      <c r="BX5" s="97"/>
      <c r="BY5" s="97"/>
      <c r="BZ5" s="97"/>
      <c r="CA5" s="97"/>
      <c r="CB5" s="97"/>
      <c r="CC5" s="98"/>
    </row>
    <row r="6" spans="1:81" ht="22.5" customHeight="1">
      <c r="A6" s="302"/>
      <c r="B6" s="52">
        <v>10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  <c r="BU6" s="99" t="s">
        <v>175</v>
      </c>
      <c r="BV6" s="100"/>
      <c r="BW6" s="100"/>
      <c r="BX6" s="100"/>
      <c r="BY6" s="100"/>
      <c r="BZ6" s="100"/>
      <c r="CA6" s="100"/>
      <c r="CB6" s="100"/>
      <c r="CC6" s="101"/>
    </row>
    <row r="7" spans="1:8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  <c r="BU7" s="99" t="s">
        <v>176</v>
      </c>
      <c r="BV7" s="100"/>
      <c r="BW7" s="100"/>
      <c r="BX7" s="100"/>
      <c r="BY7" s="100"/>
      <c r="BZ7" s="100"/>
      <c r="CA7" s="100"/>
      <c r="CB7" s="100"/>
      <c r="CC7" s="101"/>
    </row>
    <row r="8" spans="1:81" ht="18.95" customHeight="1">
      <c r="A8" s="302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18"/>
      <c r="F8" s="128" t="str">
        <f>IF($R8=1,VLOOKUP($S8,$AA$11:$BC$70,10),IF($R8=2,VLOOKUP($S7+1,$AA$11:$BC$70,20),IF($R8="予備","予備","")))</f>
        <v>2～3</v>
      </c>
      <c r="G8" s="44" t="str">
        <f t="shared" ref="G8:G38" si="2">IF($R8=1,VLOOKUP($S8,$AA$11:$BC$70,11),IF($R8=2,VLOOKUP($S7+1,$AA$11:$BC$70,21),IF($R8="予備","予備","")))</f>
        <v>2～3</v>
      </c>
      <c r="H8" s="45" t="str">
        <f t="shared" ref="H8:H38" si="3">IF($R8=1,VLOOKUP($S8,$AA$11:$BC$70,12),IF($R8=2,VLOOKUP($S7+1,$AA$11:$BC$70,22),IF($R8="予備","予備","")))</f>
        <v/>
      </c>
      <c r="I8" s="44" t="str">
        <f t="shared" ref="I8:I38" si="4">IF($R8=1,VLOOKUP($S8,$AA$11:$BC$70,13),IF($R8=2,VLOOKUP($S7+1,$AA$11:$BC$70,23),IF($R8="予備","予備","")))</f>
        <v/>
      </c>
      <c r="J8" s="45" t="str">
        <f t="shared" ref="J8:J38" si="5">IF($R8=1,VLOOKUP($S8,$AA$11:$BC$70,14),IF($R8=2,VLOOKUP($S7+1,$AA$11:$BC$70,24),IF($R8="予備","予備","")))</f>
        <v/>
      </c>
      <c r="K8" s="44" t="str">
        <f t="shared" ref="K8:K38" si="6">IF($R8=1,VLOOKUP($S8,$AA$11:$BC$70,15),IF($R8=2,VLOOKUP($S7+1,$AA$11:$BC$70,25),IF($R8="予備","予備","")))</f>
        <v/>
      </c>
      <c r="L8" s="45" t="str">
        <f t="shared" ref="L8:L38" si="7">IF($R8=1,VLOOKUP($S8,$AA$11:$BC$70,16),IF($R8=2,VLOOKUP($S7+1,$AA$11:$BC$70,26),IF($R8="予備","予備","")))</f>
        <v/>
      </c>
      <c r="M8" s="44" t="str">
        <f t="shared" ref="M8:M38" si="8">IF($R8=1,VLOOKUP($S8,$AA$11:$BC$70,17),IF($R8=2,VLOOKUP($S7+1,$AA$11:$BC$70,27),IF($R8="予備","予備","")))</f>
        <v/>
      </c>
      <c r="N8" s="45" t="str">
        <f t="shared" ref="N8:N38" si="9">IF($R8=1,VLOOKUP($S8,$AA$11:$BC$70,18),IF($R8=2,VLOOKUP($S7+1,$AA$11:$BC$70,28),IF($R8="予備","予備","")))</f>
        <v/>
      </c>
      <c r="O8" s="44" t="str">
        <f t="shared" ref="O8:O38" si="10">IF($R8=1,VLOOKUP($S8,$AA$11:$BC$70,19),IF($R8=2,VLOOKUP($S7+1,$AA$11:$BC$70,29),IF($R8="予備","予備","")))</f>
        <v/>
      </c>
      <c r="P8" s="46"/>
      <c r="Q8" s="302"/>
      <c r="R8" s="54">
        <v>1</v>
      </c>
      <c r="S8" s="13">
        <f>SUM($R$8:R8)</f>
        <v>1</v>
      </c>
      <c r="BK8" t="s">
        <v>168</v>
      </c>
      <c r="BU8" s="99" t="s">
        <v>178</v>
      </c>
      <c r="BV8" s="100"/>
      <c r="BW8" s="100"/>
      <c r="BX8" s="100"/>
      <c r="BY8" s="100"/>
      <c r="BZ8" s="100"/>
      <c r="CA8" s="100"/>
      <c r="CB8" s="100"/>
      <c r="CC8" s="101"/>
    </row>
    <row r="9" spans="1:81" ht="18.95" customHeight="1" thickBot="1">
      <c r="A9" s="302"/>
      <c r="B9" s="5">
        <v>2</v>
      </c>
      <c r="C9" s="6">
        <f t="shared" si="0"/>
        <v>45567</v>
      </c>
      <c r="D9" s="17">
        <f t="shared" si="1"/>
        <v>4</v>
      </c>
      <c r="E9" s="18"/>
      <c r="F9" s="128" t="str">
        <f>IF($R9=1,VLOOKUP($S9,$AA$11:$BC$70,10),IF($R9=2,VLOOKUP($S8+1,$AA$11:$BC$70,20),IF($R9="予備","予備","")))</f>
        <v/>
      </c>
      <c r="G9" s="44" t="str">
        <f t="shared" si="2"/>
        <v/>
      </c>
      <c r="H9" s="45" t="str">
        <f t="shared" si="3"/>
        <v>2～3</v>
      </c>
      <c r="I9" s="44" t="str">
        <f t="shared" si="4"/>
        <v>2～3</v>
      </c>
      <c r="J9" s="45" t="str">
        <f t="shared" si="5"/>
        <v/>
      </c>
      <c r="K9" s="44" t="str">
        <f t="shared" si="6"/>
        <v/>
      </c>
      <c r="L9" s="45" t="str">
        <f t="shared" si="7"/>
        <v/>
      </c>
      <c r="M9" s="44" t="str">
        <f t="shared" si="8"/>
        <v/>
      </c>
      <c r="N9" s="45" t="str">
        <f t="shared" si="9"/>
        <v/>
      </c>
      <c r="O9" s="44" t="str">
        <f t="shared" si="10"/>
        <v/>
      </c>
      <c r="P9" s="46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  <c r="BU9" s="99" t="s">
        <v>179</v>
      </c>
      <c r="BV9" s="100"/>
      <c r="BW9" s="100"/>
      <c r="BX9" s="100"/>
      <c r="BY9" s="100"/>
      <c r="BZ9" s="100"/>
      <c r="CA9" s="100"/>
      <c r="CB9" s="100"/>
      <c r="CC9" s="101"/>
    </row>
    <row r="10" spans="1:81" ht="18.95" customHeight="1" thickBot="1">
      <c r="A10" s="302"/>
      <c r="B10" s="5">
        <v>3</v>
      </c>
      <c r="C10" s="6">
        <f t="shared" si="0"/>
        <v>45568</v>
      </c>
      <c r="D10" s="17">
        <f t="shared" si="1"/>
        <v>5</v>
      </c>
      <c r="E10" s="18"/>
      <c r="F10" s="45" t="str">
        <f t="shared" ref="F10:F38" si="11">IF($R10=1,VLOOKUP($S10,$AA$11:$BC$70,10),IF($R10=2,VLOOKUP($S9+1,$AA$11:$BC$70,20),IF($R10="予備","予備","")))</f>
        <v/>
      </c>
      <c r="G10" s="44" t="str">
        <f t="shared" si="2"/>
        <v/>
      </c>
      <c r="H10" s="45" t="str">
        <f t="shared" si="3"/>
        <v/>
      </c>
      <c r="I10" s="44" t="str">
        <f t="shared" si="4"/>
        <v/>
      </c>
      <c r="J10" s="45" t="str">
        <f t="shared" si="5"/>
        <v>2～3</v>
      </c>
      <c r="K10" s="44" t="str">
        <f t="shared" si="6"/>
        <v>2～3</v>
      </c>
      <c r="L10" s="45" t="str">
        <f t="shared" si="7"/>
        <v/>
      </c>
      <c r="M10" s="44" t="str">
        <f t="shared" si="8"/>
        <v/>
      </c>
      <c r="N10" s="45" t="str">
        <f t="shared" si="9"/>
        <v/>
      </c>
      <c r="O10" s="44" t="str">
        <f t="shared" si="10"/>
        <v/>
      </c>
      <c r="P10" s="46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  <c r="BU10" s="102" t="s">
        <v>180</v>
      </c>
      <c r="BV10" s="103"/>
      <c r="BW10" s="103"/>
      <c r="BX10" s="103"/>
      <c r="BY10" s="103"/>
      <c r="BZ10" s="103"/>
      <c r="CA10" s="103"/>
      <c r="CB10" s="103"/>
      <c r="CC10" s="104"/>
    </row>
    <row r="11" spans="1:81" ht="18.95" customHeight="1" thickBot="1">
      <c r="A11" s="302"/>
      <c r="B11" s="5">
        <v>4</v>
      </c>
      <c r="C11" s="6">
        <f t="shared" si="0"/>
        <v>45569</v>
      </c>
      <c r="D11" s="17">
        <f t="shared" si="1"/>
        <v>6</v>
      </c>
      <c r="E11" s="18"/>
      <c r="F11" s="45" t="str">
        <f t="shared" si="11"/>
        <v/>
      </c>
      <c r="G11" s="44" t="str">
        <f t="shared" si="2"/>
        <v/>
      </c>
      <c r="H11" s="45" t="str">
        <f t="shared" si="3"/>
        <v/>
      </c>
      <c r="I11" s="44" t="str">
        <f t="shared" si="4"/>
        <v/>
      </c>
      <c r="J11" s="45" t="str">
        <f t="shared" si="5"/>
        <v/>
      </c>
      <c r="K11" s="44" t="str">
        <f t="shared" si="6"/>
        <v/>
      </c>
      <c r="L11" s="45" t="str">
        <f t="shared" si="7"/>
        <v>2～3</v>
      </c>
      <c r="M11" s="44" t="str">
        <f t="shared" si="8"/>
        <v>2～3</v>
      </c>
      <c r="N11" s="45" t="str">
        <f t="shared" si="9"/>
        <v/>
      </c>
      <c r="O11" s="44" t="str">
        <f t="shared" si="10"/>
        <v/>
      </c>
      <c r="P11" s="46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81" ht="18.95" customHeight="1" thickBot="1">
      <c r="A12" s="302"/>
      <c r="B12" s="5">
        <v>5</v>
      </c>
      <c r="C12" s="6">
        <f t="shared" si="0"/>
        <v>45570</v>
      </c>
      <c r="D12" s="17">
        <f t="shared" si="1"/>
        <v>7</v>
      </c>
      <c r="F12" s="45" t="str">
        <f t="shared" si="11"/>
        <v>予備</v>
      </c>
      <c r="G12" s="44" t="str">
        <f t="shared" si="2"/>
        <v>予備</v>
      </c>
      <c r="H12" s="45" t="str">
        <f t="shared" si="3"/>
        <v>予備</v>
      </c>
      <c r="I12" s="44" t="str">
        <f t="shared" si="4"/>
        <v>予備</v>
      </c>
      <c r="J12" s="45" t="str">
        <f t="shared" si="5"/>
        <v>予備</v>
      </c>
      <c r="K12" s="44" t="str">
        <f t="shared" si="6"/>
        <v>予備</v>
      </c>
      <c r="L12" s="45" t="str">
        <f t="shared" si="7"/>
        <v>予備</v>
      </c>
      <c r="M12" s="44" t="str">
        <f t="shared" si="8"/>
        <v>予備</v>
      </c>
      <c r="N12" s="45" t="str">
        <f t="shared" si="9"/>
        <v>予備</v>
      </c>
      <c r="O12" s="44" t="str">
        <f t="shared" si="10"/>
        <v>予備</v>
      </c>
      <c r="P12" s="46"/>
      <c r="Q12" s="302"/>
      <c r="R12" s="54" t="s">
        <v>509</v>
      </c>
      <c r="S12" s="13">
        <f>SUM($R$8:R12)</f>
        <v>4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  <c r="BU12" s="105" t="s">
        <v>181</v>
      </c>
      <c r="BV12" s="106"/>
      <c r="BW12" s="106"/>
      <c r="BX12" s="106"/>
      <c r="BY12" s="106"/>
      <c r="BZ12" s="106"/>
      <c r="CA12" s="107"/>
    </row>
    <row r="13" spans="1:81" ht="18.95" customHeight="1">
      <c r="A13" s="302"/>
      <c r="B13" s="5">
        <v>6</v>
      </c>
      <c r="C13" s="6">
        <f t="shared" si="0"/>
        <v>45571</v>
      </c>
      <c r="D13" s="17">
        <f t="shared" si="1"/>
        <v>1</v>
      </c>
      <c r="E13" s="9"/>
      <c r="F13" s="45" t="str">
        <f t="shared" si="11"/>
        <v>予備</v>
      </c>
      <c r="G13" s="44" t="str">
        <f t="shared" si="2"/>
        <v>予備</v>
      </c>
      <c r="H13" s="45" t="str">
        <f t="shared" si="3"/>
        <v>予備</v>
      </c>
      <c r="I13" s="44" t="str">
        <f t="shared" si="4"/>
        <v>予備</v>
      </c>
      <c r="J13" s="45" t="str">
        <f t="shared" si="5"/>
        <v>予備</v>
      </c>
      <c r="K13" s="44" t="str">
        <f t="shared" si="6"/>
        <v>予備</v>
      </c>
      <c r="L13" s="45" t="str">
        <f t="shared" si="7"/>
        <v>予備</v>
      </c>
      <c r="M13" s="44" t="str">
        <f t="shared" si="8"/>
        <v>予備</v>
      </c>
      <c r="N13" s="45" t="str">
        <f t="shared" si="9"/>
        <v>予備</v>
      </c>
      <c r="O13" s="44" t="str">
        <f t="shared" si="10"/>
        <v>予備</v>
      </c>
      <c r="P13" s="46"/>
      <c r="Q13" s="302"/>
      <c r="R13" s="54" t="s">
        <v>509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81" ht="18.95" customHeight="1">
      <c r="A14" s="302"/>
      <c r="B14" s="5">
        <v>7</v>
      </c>
      <c r="C14" s="6">
        <f t="shared" si="0"/>
        <v>45572</v>
      </c>
      <c r="D14" s="17">
        <f t="shared" si="1"/>
        <v>2</v>
      </c>
      <c r="E14" s="9" t="s">
        <v>197</v>
      </c>
      <c r="F14" s="45" t="str">
        <f t="shared" si="11"/>
        <v/>
      </c>
      <c r="G14" s="44" t="str">
        <f t="shared" si="2"/>
        <v/>
      </c>
      <c r="H14" s="45" t="str">
        <f t="shared" si="3"/>
        <v/>
      </c>
      <c r="I14" s="44" t="str">
        <f t="shared" si="4"/>
        <v/>
      </c>
      <c r="J14" s="45" t="str">
        <f t="shared" si="5"/>
        <v/>
      </c>
      <c r="K14" s="44" t="str">
        <f t="shared" si="6"/>
        <v/>
      </c>
      <c r="L14" s="45" t="str">
        <f t="shared" si="7"/>
        <v/>
      </c>
      <c r="M14" s="44" t="str">
        <f t="shared" si="8"/>
        <v/>
      </c>
      <c r="N14" s="45" t="str">
        <f t="shared" si="9"/>
        <v/>
      </c>
      <c r="O14" s="44" t="str">
        <f t="shared" si="10"/>
        <v/>
      </c>
      <c r="P14" s="46"/>
      <c r="Q14" s="302"/>
      <c r="R14" s="54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  <c r="BU14" s="325" t="s">
        <v>182</v>
      </c>
      <c r="BV14" s="325"/>
      <c r="BW14" s="325"/>
      <c r="BX14" s="325"/>
      <c r="BY14" s="325"/>
      <c r="BZ14" s="325"/>
      <c r="CA14" s="325"/>
    </row>
    <row r="15" spans="1:81" ht="18.95" customHeight="1" thickBot="1">
      <c r="A15" s="302"/>
      <c r="B15" s="5">
        <v>8</v>
      </c>
      <c r="C15" s="6">
        <f t="shared" si="0"/>
        <v>45573</v>
      </c>
      <c r="D15" s="17">
        <f t="shared" si="1"/>
        <v>3</v>
      </c>
      <c r="E15" s="18"/>
      <c r="F15" s="45" t="str">
        <f t="shared" si="11"/>
        <v/>
      </c>
      <c r="G15" s="44" t="str">
        <f t="shared" si="2"/>
        <v/>
      </c>
      <c r="H15" s="45" t="str">
        <f t="shared" si="3"/>
        <v/>
      </c>
      <c r="I15" s="44" t="str">
        <f t="shared" si="4"/>
        <v/>
      </c>
      <c r="J15" s="45" t="str">
        <f t="shared" si="5"/>
        <v/>
      </c>
      <c r="K15" s="44" t="str">
        <f t="shared" si="6"/>
        <v/>
      </c>
      <c r="L15" s="45" t="str">
        <f t="shared" si="7"/>
        <v/>
      </c>
      <c r="M15" s="44" t="str">
        <f t="shared" si="8"/>
        <v/>
      </c>
      <c r="N15" s="45" t="str">
        <f t="shared" si="9"/>
        <v>2～3</v>
      </c>
      <c r="O15" s="44" t="str">
        <f t="shared" si="10"/>
        <v>2～3</v>
      </c>
      <c r="P15" s="46"/>
      <c r="Q15" s="302"/>
      <c r="R15" s="54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157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  <c r="BU15" s="108" t="s">
        <v>183</v>
      </c>
    </row>
    <row r="16" spans="1:81" ht="18.95" customHeight="1">
      <c r="A16" s="302"/>
      <c r="B16" s="5">
        <v>9</v>
      </c>
      <c r="C16" s="6">
        <f t="shared" si="0"/>
        <v>45574</v>
      </c>
      <c r="D16" s="17">
        <f t="shared" si="1"/>
        <v>4</v>
      </c>
      <c r="E16" s="18"/>
      <c r="F16" s="45" t="str">
        <f t="shared" si="11"/>
        <v>4～5</v>
      </c>
      <c r="G16" s="44" t="str">
        <f t="shared" si="2"/>
        <v>4～5</v>
      </c>
      <c r="H16" s="45" t="str">
        <f t="shared" si="3"/>
        <v/>
      </c>
      <c r="I16" s="44" t="str">
        <f t="shared" si="4"/>
        <v/>
      </c>
      <c r="J16" s="45" t="str">
        <f t="shared" si="5"/>
        <v/>
      </c>
      <c r="K16" s="44" t="str">
        <f t="shared" si="6"/>
        <v/>
      </c>
      <c r="L16" s="45" t="str">
        <f t="shared" si="7"/>
        <v/>
      </c>
      <c r="M16" s="44" t="str">
        <f t="shared" si="8"/>
        <v/>
      </c>
      <c r="N16" s="45" t="str">
        <f t="shared" si="9"/>
        <v/>
      </c>
      <c r="O16" s="44" t="str">
        <f t="shared" si="10"/>
        <v/>
      </c>
      <c r="P16" s="46"/>
      <c r="Q16" s="302"/>
      <c r="R16" s="54">
        <v>1</v>
      </c>
      <c r="S16" s="13">
        <f>SUM($R$8:R16)</f>
        <v>6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103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80" ht="18.95" customHeight="1">
      <c r="A17" s="302"/>
      <c r="B17" s="5">
        <v>10</v>
      </c>
      <c r="C17" s="6">
        <f t="shared" si="0"/>
        <v>45575</v>
      </c>
      <c r="D17" s="17">
        <f t="shared" si="1"/>
        <v>5</v>
      </c>
      <c r="E17" s="18"/>
      <c r="F17" s="45" t="str">
        <f t="shared" si="11"/>
        <v/>
      </c>
      <c r="G17" s="44" t="str">
        <f t="shared" si="2"/>
        <v/>
      </c>
      <c r="H17" s="45" t="str">
        <f t="shared" si="3"/>
        <v>4～5</v>
      </c>
      <c r="I17" s="44" t="str">
        <f t="shared" si="4"/>
        <v>4～5</v>
      </c>
      <c r="J17" s="45" t="str">
        <f t="shared" si="5"/>
        <v/>
      </c>
      <c r="K17" s="44" t="str">
        <f t="shared" si="6"/>
        <v/>
      </c>
      <c r="L17" s="45" t="str">
        <f t="shared" si="7"/>
        <v/>
      </c>
      <c r="M17" s="44" t="str">
        <f t="shared" si="8"/>
        <v/>
      </c>
      <c r="N17" s="45" t="str">
        <f t="shared" si="9"/>
        <v/>
      </c>
      <c r="O17" s="44" t="str">
        <f t="shared" si="10"/>
        <v/>
      </c>
      <c r="P17" s="46"/>
      <c r="Q17" s="302"/>
      <c r="R17" s="54">
        <v>1</v>
      </c>
      <c r="S17" s="13">
        <f>SUM($R$8:R17)</f>
        <v>7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  <c r="BU17" s="325" t="s">
        <v>184</v>
      </c>
      <c r="BV17" s="325"/>
      <c r="BW17" s="325"/>
      <c r="BX17" s="325"/>
      <c r="BY17" s="325"/>
      <c r="BZ17" s="325"/>
      <c r="CA17" s="325"/>
    </row>
    <row r="18" spans="1:80" ht="18.95" customHeight="1" thickBot="1">
      <c r="A18" s="302"/>
      <c r="B18" s="5">
        <v>11</v>
      </c>
      <c r="C18" s="6">
        <f t="shared" si="0"/>
        <v>45576</v>
      </c>
      <c r="D18" s="17">
        <f t="shared" ref="D18:D38" si="14">WEEKDAY(C18)</f>
        <v>6</v>
      </c>
      <c r="E18" s="18"/>
      <c r="F18" s="45" t="str">
        <f t="shared" si="11"/>
        <v/>
      </c>
      <c r="G18" s="44" t="str">
        <f t="shared" si="2"/>
        <v/>
      </c>
      <c r="H18" s="45" t="str">
        <f t="shared" si="3"/>
        <v/>
      </c>
      <c r="I18" s="44" t="str">
        <f t="shared" si="4"/>
        <v/>
      </c>
      <c r="J18" s="45" t="str">
        <f t="shared" si="5"/>
        <v>4～5</v>
      </c>
      <c r="K18" s="44" t="str">
        <f t="shared" si="6"/>
        <v>4～5</v>
      </c>
      <c r="L18" s="45" t="str">
        <f t="shared" si="7"/>
        <v/>
      </c>
      <c r="M18" s="44" t="str">
        <f t="shared" si="8"/>
        <v/>
      </c>
      <c r="N18" s="45" t="str">
        <f t="shared" si="9"/>
        <v/>
      </c>
      <c r="O18" s="44" t="str">
        <f t="shared" si="10"/>
        <v/>
      </c>
      <c r="P18" s="46"/>
      <c r="Q18" s="302"/>
      <c r="R18" s="54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158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  <c r="BU18" s="108" t="s">
        <v>185</v>
      </c>
    </row>
    <row r="19" spans="1:80" ht="18.95" customHeight="1" thickBot="1">
      <c r="A19" s="302"/>
      <c r="B19" s="5">
        <v>12</v>
      </c>
      <c r="C19" s="6">
        <f t="shared" si="0"/>
        <v>45577</v>
      </c>
      <c r="D19" s="17">
        <f t="shared" si="14"/>
        <v>7</v>
      </c>
      <c r="E19" s="18"/>
      <c r="F19" s="45" t="str">
        <f t="shared" si="11"/>
        <v>予備</v>
      </c>
      <c r="G19" s="44" t="str">
        <f t="shared" si="2"/>
        <v>予備</v>
      </c>
      <c r="H19" s="45" t="str">
        <f t="shared" si="3"/>
        <v>予備</v>
      </c>
      <c r="I19" s="44" t="str">
        <f t="shared" si="4"/>
        <v>予備</v>
      </c>
      <c r="J19" s="45" t="str">
        <f t="shared" si="5"/>
        <v>予備</v>
      </c>
      <c r="K19" s="44" t="str">
        <f t="shared" si="6"/>
        <v>予備</v>
      </c>
      <c r="L19" s="45" t="str">
        <f t="shared" si="7"/>
        <v>予備</v>
      </c>
      <c r="M19" s="44" t="str">
        <f t="shared" si="8"/>
        <v>予備</v>
      </c>
      <c r="N19" s="45" t="str">
        <f t="shared" si="9"/>
        <v>予備</v>
      </c>
      <c r="O19" s="44" t="str">
        <f t="shared" si="10"/>
        <v>予備</v>
      </c>
      <c r="P19" s="46"/>
      <c r="Q19" s="302"/>
      <c r="R19" s="54" t="s">
        <v>509</v>
      </c>
      <c r="S19" s="13">
        <f>SUM($R$8:R19)</f>
        <v>8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107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80" ht="18.95" customHeight="1">
      <c r="A20" s="302"/>
      <c r="B20" s="5">
        <v>13</v>
      </c>
      <c r="C20" s="6">
        <f t="shared" si="0"/>
        <v>45578</v>
      </c>
      <c r="D20" s="17">
        <f t="shared" si="14"/>
        <v>1</v>
      </c>
      <c r="E20" s="18"/>
      <c r="F20" s="45" t="str">
        <f t="shared" si="11"/>
        <v>予備</v>
      </c>
      <c r="G20" s="44" t="str">
        <f t="shared" si="2"/>
        <v>予備</v>
      </c>
      <c r="H20" s="45" t="str">
        <f t="shared" si="3"/>
        <v>予備</v>
      </c>
      <c r="I20" s="44" t="str">
        <f t="shared" si="4"/>
        <v>予備</v>
      </c>
      <c r="J20" s="45" t="str">
        <f t="shared" si="5"/>
        <v>予備</v>
      </c>
      <c r="K20" s="44" t="str">
        <f t="shared" si="6"/>
        <v>予備</v>
      </c>
      <c r="L20" s="45" t="str">
        <f t="shared" si="7"/>
        <v>予備</v>
      </c>
      <c r="M20" s="44" t="str">
        <f t="shared" si="8"/>
        <v>予備</v>
      </c>
      <c r="N20" s="45" t="str">
        <f t="shared" si="9"/>
        <v>予備</v>
      </c>
      <c r="O20" s="44" t="str">
        <f t="shared" si="10"/>
        <v>予備</v>
      </c>
      <c r="P20" s="46"/>
      <c r="Q20" s="302"/>
      <c r="R20" s="54" t="s">
        <v>509</v>
      </c>
      <c r="S20" s="13">
        <f>SUM($R$8:R20)</f>
        <v>8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  <c r="BU20" s="325"/>
      <c r="BV20" s="325"/>
      <c r="BW20" s="325"/>
      <c r="BX20" s="325"/>
      <c r="BY20" s="325"/>
      <c r="BZ20" s="325"/>
      <c r="CA20" s="325"/>
      <c r="CB20" s="325"/>
    </row>
    <row r="21" spans="1:80" ht="18.95" customHeight="1">
      <c r="A21" s="302"/>
      <c r="B21" s="5">
        <v>14</v>
      </c>
      <c r="C21" s="6">
        <f t="shared" si="0"/>
        <v>45579</v>
      </c>
      <c r="D21" s="17">
        <f t="shared" si="14"/>
        <v>2</v>
      </c>
      <c r="E21" s="18"/>
      <c r="F21" s="45" t="str">
        <f t="shared" si="11"/>
        <v/>
      </c>
      <c r="G21" s="44" t="str">
        <f t="shared" si="2"/>
        <v/>
      </c>
      <c r="H21" s="45" t="str">
        <f t="shared" si="3"/>
        <v/>
      </c>
      <c r="I21" s="44" t="str">
        <f t="shared" si="4"/>
        <v/>
      </c>
      <c r="J21" s="45" t="str">
        <f t="shared" si="5"/>
        <v/>
      </c>
      <c r="K21" s="44" t="str">
        <f t="shared" si="6"/>
        <v/>
      </c>
      <c r="L21" s="45" t="str">
        <f t="shared" si="7"/>
        <v>4～5</v>
      </c>
      <c r="M21" s="44" t="str">
        <f t="shared" si="8"/>
        <v>4～5</v>
      </c>
      <c r="N21" s="45" t="str">
        <f t="shared" si="9"/>
        <v/>
      </c>
      <c r="O21" s="44" t="str">
        <f t="shared" si="10"/>
        <v/>
      </c>
      <c r="P21" s="46"/>
      <c r="Q21" s="302"/>
      <c r="R21" s="54">
        <v>1</v>
      </c>
      <c r="S21" s="13">
        <f>SUM($R$8:R21)</f>
        <v>9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159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  <c r="BU21" s="108"/>
    </row>
    <row r="22" spans="1:80" ht="18.95" customHeight="1">
      <c r="A22" s="302"/>
      <c r="B22" s="5">
        <v>15</v>
      </c>
      <c r="C22" s="6">
        <f t="shared" si="0"/>
        <v>45580</v>
      </c>
      <c r="D22" s="17">
        <f t="shared" si="14"/>
        <v>3</v>
      </c>
      <c r="E22" s="18"/>
      <c r="F22" s="45" t="str">
        <f t="shared" si="11"/>
        <v/>
      </c>
      <c r="G22" s="44" t="str">
        <f t="shared" si="2"/>
        <v/>
      </c>
      <c r="H22" s="45" t="str">
        <f t="shared" si="3"/>
        <v/>
      </c>
      <c r="I22" s="44" t="str">
        <f t="shared" si="4"/>
        <v/>
      </c>
      <c r="J22" s="45" t="str">
        <f t="shared" si="5"/>
        <v/>
      </c>
      <c r="K22" s="44" t="str">
        <f t="shared" si="6"/>
        <v/>
      </c>
      <c r="L22" s="45" t="str">
        <f t="shared" si="7"/>
        <v/>
      </c>
      <c r="M22" s="44" t="str">
        <f t="shared" si="8"/>
        <v/>
      </c>
      <c r="N22" s="45" t="str">
        <f t="shared" si="9"/>
        <v>4～5</v>
      </c>
      <c r="O22" s="44" t="str">
        <f t="shared" si="10"/>
        <v>4～5</v>
      </c>
      <c r="P22" s="46"/>
      <c r="Q22" s="302"/>
      <c r="R22" s="54">
        <v>1</v>
      </c>
      <c r="S22" s="13">
        <f>SUM($R$8:R22)</f>
        <v>10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113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80" ht="18.95" customHeight="1">
      <c r="A23" s="302"/>
      <c r="B23" s="5">
        <v>16</v>
      </c>
      <c r="C23" s="6">
        <f t="shared" si="0"/>
        <v>45581</v>
      </c>
      <c r="D23" s="17">
        <f t="shared" si="14"/>
        <v>4</v>
      </c>
      <c r="E23" s="18"/>
      <c r="F23" s="45" t="str">
        <f t="shared" si="11"/>
        <v>6～7</v>
      </c>
      <c r="G23" s="44" t="str">
        <f t="shared" si="2"/>
        <v>6～7</v>
      </c>
      <c r="H23" s="45" t="str">
        <f t="shared" si="3"/>
        <v/>
      </c>
      <c r="I23" s="44" t="str">
        <f t="shared" si="4"/>
        <v/>
      </c>
      <c r="J23" s="45" t="str">
        <f t="shared" si="5"/>
        <v/>
      </c>
      <c r="K23" s="44" t="str">
        <f t="shared" si="6"/>
        <v/>
      </c>
      <c r="L23" s="45" t="str">
        <f t="shared" si="7"/>
        <v/>
      </c>
      <c r="M23" s="44" t="str">
        <f t="shared" si="8"/>
        <v/>
      </c>
      <c r="N23" s="45" t="str">
        <f t="shared" si="9"/>
        <v/>
      </c>
      <c r="O23" s="44" t="str">
        <f t="shared" si="10"/>
        <v/>
      </c>
      <c r="P23" s="46"/>
      <c r="Q23" s="302"/>
      <c r="R23" s="54">
        <v>1</v>
      </c>
      <c r="S23" s="13">
        <f>SUM($R$8:R23)</f>
        <v>11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80" ht="18.95" customHeight="1">
      <c r="A24" s="302"/>
      <c r="B24" s="5">
        <v>17</v>
      </c>
      <c r="C24" s="6">
        <f t="shared" si="0"/>
        <v>45582</v>
      </c>
      <c r="D24" s="17">
        <f t="shared" si="14"/>
        <v>5</v>
      </c>
      <c r="E24" s="18"/>
      <c r="F24" s="45" t="str">
        <f t="shared" si="11"/>
        <v/>
      </c>
      <c r="G24" s="44" t="str">
        <f t="shared" si="2"/>
        <v/>
      </c>
      <c r="H24" s="45" t="str">
        <f t="shared" si="3"/>
        <v>6～7</v>
      </c>
      <c r="I24" s="44" t="str">
        <f t="shared" si="4"/>
        <v>6～7</v>
      </c>
      <c r="J24" s="45" t="str">
        <f t="shared" si="5"/>
        <v/>
      </c>
      <c r="K24" s="44" t="str">
        <f t="shared" si="6"/>
        <v/>
      </c>
      <c r="L24" s="45" t="str">
        <f t="shared" si="7"/>
        <v/>
      </c>
      <c r="M24" s="44" t="str">
        <f t="shared" si="8"/>
        <v/>
      </c>
      <c r="N24" s="45" t="str">
        <f t="shared" si="9"/>
        <v/>
      </c>
      <c r="O24" s="44" t="str">
        <f t="shared" si="10"/>
        <v/>
      </c>
      <c r="P24" s="46"/>
      <c r="Q24" s="302"/>
      <c r="R24" s="54">
        <v>1</v>
      </c>
      <c r="S24" s="13">
        <f>SUM($R$8:R24)</f>
        <v>12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80" ht="18.95" customHeight="1">
      <c r="A25" s="302"/>
      <c r="B25" s="5">
        <v>18</v>
      </c>
      <c r="C25" s="6">
        <f t="shared" si="0"/>
        <v>45583</v>
      </c>
      <c r="D25" s="17">
        <f t="shared" si="14"/>
        <v>6</v>
      </c>
      <c r="E25" s="9"/>
      <c r="F25" s="45" t="str">
        <f t="shared" si="11"/>
        <v/>
      </c>
      <c r="G25" s="44" t="str">
        <f t="shared" si="2"/>
        <v/>
      </c>
      <c r="H25" s="45" t="str">
        <f t="shared" si="3"/>
        <v/>
      </c>
      <c r="I25" s="44" t="str">
        <f t="shared" si="4"/>
        <v/>
      </c>
      <c r="J25" s="45" t="str">
        <f t="shared" si="5"/>
        <v>6～7</v>
      </c>
      <c r="K25" s="44" t="str">
        <f t="shared" si="6"/>
        <v>6～7</v>
      </c>
      <c r="L25" s="45" t="str">
        <f t="shared" si="7"/>
        <v/>
      </c>
      <c r="M25" s="44" t="str">
        <f t="shared" si="8"/>
        <v/>
      </c>
      <c r="N25" s="45" t="str">
        <f t="shared" si="9"/>
        <v/>
      </c>
      <c r="O25" s="44" t="str">
        <f t="shared" si="10"/>
        <v/>
      </c>
      <c r="P25" s="46"/>
      <c r="Q25" s="302"/>
      <c r="R25" s="54">
        <v>1</v>
      </c>
      <c r="S25" s="13">
        <f>SUM($R$8:R25)</f>
        <v>13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80" ht="18.95" customHeight="1">
      <c r="A26" s="302"/>
      <c r="B26" s="5">
        <v>19</v>
      </c>
      <c r="C26" s="6">
        <f t="shared" si="0"/>
        <v>45584</v>
      </c>
      <c r="D26" s="17">
        <f t="shared" si="14"/>
        <v>7</v>
      </c>
      <c r="F26" s="45" t="str">
        <f t="shared" si="11"/>
        <v>予備</v>
      </c>
      <c r="G26" s="44" t="str">
        <f t="shared" si="2"/>
        <v>予備</v>
      </c>
      <c r="H26" s="45" t="str">
        <f t="shared" si="3"/>
        <v>予備</v>
      </c>
      <c r="I26" s="44" t="str">
        <f t="shared" si="4"/>
        <v>予備</v>
      </c>
      <c r="J26" s="45" t="str">
        <f t="shared" si="5"/>
        <v>予備</v>
      </c>
      <c r="K26" s="44" t="str">
        <f t="shared" si="6"/>
        <v>予備</v>
      </c>
      <c r="L26" s="45" t="str">
        <f t="shared" si="7"/>
        <v>予備</v>
      </c>
      <c r="M26" s="44" t="str">
        <f t="shared" si="8"/>
        <v>予備</v>
      </c>
      <c r="N26" s="45" t="str">
        <f t="shared" si="9"/>
        <v>予備</v>
      </c>
      <c r="O26" s="44" t="str">
        <f t="shared" si="10"/>
        <v>予備</v>
      </c>
      <c r="P26" s="46"/>
      <c r="Q26" s="302"/>
      <c r="R26" s="54" t="s">
        <v>509</v>
      </c>
      <c r="S26" s="13">
        <f>SUM($R$8:R26)</f>
        <v>13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80" ht="18.95" customHeight="1">
      <c r="A27" s="302"/>
      <c r="B27" s="5">
        <v>20</v>
      </c>
      <c r="C27" s="6">
        <f t="shared" si="0"/>
        <v>45585</v>
      </c>
      <c r="D27" s="17">
        <f t="shared" si="14"/>
        <v>1</v>
      </c>
      <c r="E27" s="9"/>
      <c r="F27" s="45" t="str">
        <f t="shared" si="11"/>
        <v>予備</v>
      </c>
      <c r="G27" s="44" t="str">
        <f t="shared" si="2"/>
        <v>予備</v>
      </c>
      <c r="H27" s="45" t="str">
        <f t="shared" si="3"/>
        <v>予備</v>
      </c>
      <c r="I27" s="44" t="str">
        <f t="shared" si="4"/>
        <v>予備</v>
      </c>
      <c r="J27" s="45" t="str">
        <f t="shared" si="5"/>
        <v>予備</v>
      </c>
      <c r="K27" s="44" t="str">
        <f t="shared" si="6"/>
        <v>予備</v>
      </c>
      <c r="L27" s="45" t="str">
        <f t="shared" si="7"/>
        <v>予備</v>
      </c>
      <c r="M27" s="44" t="str">
        <f t="shared" si="8"/>
        <v>予備</v>
      </c>
      <c r="N27" s="45" t="str">
        <f t="shared" si="9"/>
        <v>予備</v>
      </c>
      <c r="O27" s="44" t="str">
        <f t="shared" si="10"/>
        <v>予備</v>
      </c>
      <c r="P27" s="46"/>
      <c r="Q27" s="302"/>
      <c r="R27" s="54" t="s">
        <v>509</v>
      </c>
      <c r="S27" s="13">
        <f>SUM($R$8:R27)</f>
        <v>13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80" ht="18.95" customHeight="1">
      <c r="A28" s="302"/>
      <c r="B28" s="5">
        <v>21</v>
      </c>
      <c r="C28" s="6">
        <f t="shared" si="0"/>
        <v>45586</v>
      </c>
      <c r="D28" s="17">
        <f t="shared" si="14"/>
        <v>2</v>
      </c>
      <c r="E28" s="9" t="s">
        <v>210</v>
      </c>
      <c r="F28" s="45" t="str">
        <f t="shared" si="11"/>
        <v/>
      </c>
      <c r="G28" s="44" t="str">
        <f t="shared" si="2"/>
        <v/>
      </c>
      <c r="H28" s="45" t="str">
        <f t="shared" si="3"/>
        <v/>
      </c>
      <c r="I28" s="44" t="str">
        <f t="shared" si="4"/>
        <v/>
      </c>
      <c r="J28" s="45" t="str">
        <f t="shared" si="5"/>
        <v/>
      </c>
      <c r="K28" s="44" t="str">
        <f t="shared" si="6"/>
        <v/>
      </c>
      <c r="L28" s="45" t="str">
        <f t="shared" si="7"/>
        <v/>
      </c>
      <c r="M28" s="44" t="str">
        <f t="shared" si="8"/>
        <v/>
      </c>
      <c r="N28" s="45" t="str">
        <f t="shared" si="9"/>
        <v/>
      </c>
      <c r="O28" s="44" t="str">
        <f t="shared" si="10"/>
        <v/>
      </c>
      <c r="P28" s="46"/>
      <c r="Q28" s="302"/>
      <c r="R28" s="54">
        <v>0</v>
      </c>
      <c r="S28" s="13">
        <f>SUM($R$8:R28)</f>
        <v>13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80" ht="18.95" customHeight="1">
      <c r="A29" s="302"/>
      <c r="B29" s="5">
        <v>22</v>
      </c>
      <c r="C29" s="6">
        <f t="shared" si="0"/>
        <v>45587</v>
      </c>
      <c r="D29" s="17">
        <f t="shared" si="14"/>
        <v>3</v>
      </c>
      <c r="E29" s="18"/>
      <c r="F29" s="45" t="str">
        <f t="shared" si="11"/>
        <v/>
      </c>
      <c r="G29" s="44" t="str">
        <f t="shared" si="2"/>
        <v/>
      </c>
      <c r="H29" s="45" t="str">
        <f t="shared" si="3"/>
        <v/>
      </c>
      <c r="I29" s="44" t="str">
        <f t="shared" si="4"/>
        <v/>
      </c>
      <c r="J29" s="45" t="str">
        <f t="shared" si="5"/>
        <v/>
      </c>
      <c r="K29" s="44" t="str">
        <f t="shared" si="6"/>
        <v/>
      </c>
      <c r="L29" s="45" t="str">
        <f t="shared" si="7"/>
        <v>6～7</v>
      </c>
      <c r="M29" s="44" t="str">
        <f t="shared" si="8"/>
        <v>6～7</v>
      </c>
      <c r="N29" s="45" t="str">
        <f t="shared" si="9"/>
        <v/>
      </c>
      <c r="O29" s="44" t="str">
        <f t="shared" si="10"/>
        <v/>
      </c>
      <c r="P29" s="46"/>
      <c r="Q29" s="302"/>
      <c r="R29" s="54">
        <v>1</v>
      </c>
      <c r="S29" s="13">
        <f>SUM($R$8:R29)</f>
        <v>14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80" ht="18.95" customHeight="1">
      <c r="A30" s="302"/>
      <c r="B30" s="5">
        <v>23</v>
      </c>
      <c r="C30" s="6">
        <f t="shared" si="0"/>
        <v>45588</v>
      </c>
      <c r="D30" s="17">
        <f t="shared" si="14"/>
        <v>4</v>
      </c>
      <c r="E30" s="18"/>
      <c r="F30" s="45" t="str">
        <f t="shared" si="11"/>
        <v/>
      </c>
      <c r="G30" s="44" t="str">
        <f t="shared" si="2"/>
        <v/>
      </c>
      <c r="H30" s="45" t="str">
        <f t="shared" si="3"/>
        <v/>
      </c>
      <c r="I30" s="44" t="str">
        <f t="shared" si="4"/>
        <v/>
      </c>
      <c r="J30" s="45" t="str">
        <f t="shared" si="5"/>
        <v/>
      </c>
      <c r="K30" s="44" t="str">
        <f t="shared" si="6"/>
        <v/>
      </c>
      <c r="L30" s="45" t="str">
        <f t="shared" si="7"/>
        <v/>
      </c>
      <c r="M30" s="44" t="str">
        <f t="shared" si="8"/>
        <v/>
      </c>
      <c r="N30" s="45" t="str">
        <f t="shared" si="9"/>
        <v>6～7</v>
      </c>
      <c r="O30" s="44" t="str">
        <f t="shared" si="10"/>
        <v>6～7</v>
      </c>
      <c r="P30" s="46"/>
      <c r="Q30" s="302"/>
      <c r="R30" s="54">
        <v>1</v>
      </c>
      <c r="S30" s="13">
        <f>SUM($R$8:R30)</f>
        <v>15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80" ht="18.95" customHeight="1">
      <c r="A31" s="302"/>
      <c r="B31" s="5">
        <v>24</v>
      </c>
      <c r="C31" s="6">
        <f t="shared" si="0"/>
        <v>45589</v>
      </c>
      <c r="D31" s="17">
        <f t="shared" si="14"/>
        <v>5</v>
      </c>
      <c r="E31" s="18"/>
      <c r="F31" s="45" t="str">
        <f t="shared" si="11"/>
        <v>8～9</v>
      </c>
      <c r="G31" s="44" t="str">
        <f t="shared" si="2"/>
        <v>8～9</v>
      </c>
      <c r="H31" s="45" t="str">
        <f t="shared" si="3"/>
        <v/>
      </c>
      <c r="I31" s="44" t="str">
        <f t="shared" si="4"/>
        <v/>
      </c>
      <c r="J31" s="45" t="str">
        <f t="shared" si="5"/>
        <v/>
      </c>
      <c r="K31" s="44" t="str">
        <f t="shared" si="6"/>
        <v/>
      </c>
      <c r="L31" s="45" t="str">
        <f t="shared" si="7"/>
        <v/>
      </c>
      <c r="M31" s="44" t="str">
        <f t="shared" si="8"/>
        <v/>
      </c>
      <c r="N31" s="45" t="str">
        <f t="shared" si="9"/>
        <v/>
      </c>
      <c r="O31" s="44" t="str">
        <f t="shared" si="10"/>
        <v/>
      </c>
      <c r="P31" s="46"/>
      <c r="Q31" s="302"/>
      <c r="R31" s="54">
        <v>1</v>
      </c>
      <c r="S31" s="13">
        <f>SUM($R$8:R31)</f>
        <v>16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80" ht="18.95" customHeight="1">
      <c r="A32" s="302"/>
      <c r="B32" s="5">
        <v>25</v>
      </c>
      <c r="C32" s="6">
        <f t="shared" si="0"/>
        <v>45590</v>
      </c>
      <c r="D32" s="17">
        <f t="shared" si="14"/>
        <v>6</v>
      </c>
      <c r="E32" s="18"/>
      <c r="F32" s="45" t="str">
        <f t="shared" si="11"/>
        <v/>
      </c>
      <c r="G32" s="44" t="str">
        <f t="shared" si="2"/>
        <v/>
      </c>
      <c r="H32" s="45" t="str">
        <f t="shared" si="3"/>
        <v>8～9</v>
      </c>
      <c r="I32" s="44" t="str">
        <f t="shared" si="4"/>
        <v>8～9</v>
      </c>
      <c r="J32" s="45" t="str">
        <f t="shared" si="5"/>
        <v/>
      </c>
      <c r="K32" s="44" t="str">
        <f t="shared" si="6"/>
        <v/>
      </c>
      <c r="L32" s="45" t="str">
        <f t="shared" si="7"/>
        <v/>
      </c>
      <c r="M32" s="44" t="str">
        <f t="shared" si="8"/>
        <v/>
      </c>
      <c r="N32" s="45" t="str">
        <f t="shared" si="9"/>
        <v/>
      </c>
      <c r="O32" s="44" t="str">
        <f t="shared" si="10"/>
        <v/>
      </c>
      <c r="P32" s="46"/>
      <c r="Q32" s="302"/>
      <c r="R32" s="54">
        <v>1</v>
      </c>
      <c r="S32" s="13">
        <f>SUM($R$8:R32)</f>
        <v>17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160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45591</v>
      </c>
      <c r="D33" s="17">
        <f t="shared" si="14"/>
        <v>7</v>
      </c>
      <c r="E33" s="18"/>
      <c r="F33" s="45" t="str">
        <f t="shared" si="11"/>
        <v>予備</v>
      </c>
      <c r="G33" s="44" t="str">
        <f t="shared" si="2"/>
        <v>予備</v>
      </c>
      <c r="H33" s="45" t="str">
        <f t="shared" si="3"/>
        <v>予備</v>
      </c>
      <c r="I33" s="44" t="str">
        <f t="shared" si="4"/>
        <v>予備</v>
      </c>
      <c r="J33" s="45" t="str">
        <f t="shared" si="5"/>
        <v>予備</v>
      </c>
      <c r="K33" s="44" t="str">
        <f t="shared" si="6"/>
        <v>予備</v>
      </c>
      <c r="L33" s="45" t="str">
        <f t="shared" si="7"/>
        <v>予備</v>
      </c>
      <c r="M33" s="44" t="str">
        <f t="shared" si="8"/>
        <v>予備</v>
      </c>
      <c r="N33" s="45" t="str">
        <f t="shared" si="9"/>
        <v>予備</v>
      </c>
      <c r="O33" s="44" t="str">
        <f t="shared" si="10"/>
        <v>予備</v>
      </c>
      <c r="P33" s="46"/>
      <c r="Q33" s="302"/>
      <c r="R33" s="54" t="s">
        <v>509</v>
      </c>
      <c r="S33" s="13">
        <f>SUM($R$8:R33)</f>
        <v>17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45592</v>
      </c>
      <c r="D34" s="17">
        <f t="shared" si="14"/>
        <v>1</v>
      </c>
      <c r="E34" s="18"/>
      <c r="F34" s="45" t="str">
        <f t="shared" si="11"/>
        <v>予備</v>
      </c>
      <c r="G34" s="44" t="str">
        <f t="shared" si="2"/>
        <v>予備</v>
      </c>
      <c r="H34" s="45" t="str">
        <f t="shared" si="3"/>
        <v>予備</v>
      </c>
      <c r="I34" s="44" t="str">
        <f t="shared" si="4"/>
        <v>予備</v>
      </c>
      <c r="J34" s="45" t="str">
        <f t="shared" si="5"/>
        <v>予備</v>
      </c>
      <c r="K34" s="44" t="str">
        <f t="shared" si="6"/>
        <v>予備</v>
      </c>
      <c r="L34" s="45" t="str">
        <f t="shared" si="7"/>
        <v>予備</v>
      </c>
      <c r="M34" s="44" t="str">
        <f t="shared" si="8"/>
        <v>予備</v>
      </c>
      <c r="N34" s="45" t="str">
        <f t="shared" si="9"/>
        <v>予備</v>
      </c>
      <c r="O34" s="44" t="str">
        <f t="shared" si="10"/>
        <v>予備</v>
      </c>
      <c r="P34" s="46"/>
      <c r="Q34" s="302"/>
      <c r="R34" s="54" t="s">
        <v>509</v>
      </c>
      <c r="S34" s="13">
        <f>SUM($R$8:R34)</f>
        <v>17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45593</v>
      </c>
      <c r="D35" s="17">
        <f t="shared" si="14"/>
        <v>2</v>
      </c>
      <c r="E35" s="18"/>
      <c r="F35" s="45" t="str">
        <f t="shared" si="11"/>
        <v/>
      </c>
      <c r="G35" s="44" t="str">
        <f t="shared" si="2"/>
        <v/>
      </c>
      <c r="H35" s="45" t="str">
        <f t="shared" si="3"/>
        <v/>
      </c>
      <c r="I35" s="44" t="str">
        <f t="shared" si="4"/>
        <v/>
      </c>
      <c r="J35" s="45" t="str">
        <f t="shared" si="5"/>
        <v>8～9</v>
      </c>
      <c r="K35" s="44" t="str">
        <f t="shared" si="6"/>
        <v>8～9</v>
      </c>
      <c r="L35" s="45" t="str">
        <f t="shared" si="7"/>
        <v/>
      </c>
      <c r="M35" s="44" t="str">
        <f t="shared" si="8"/>
        <v/>
      </c>
      <c r="N35" s="45" t="str">
        <f t="shared" si="9"/>
        <v/>
      </c>
      <c r="O35" s="44" t="str">
        <f t="shared" si="10"/>
        <v/>
      </c>
      <c r="P35" s="46"/>
      <c r="Q35" s="302"/>
      <c r="R35" s="54">
        <v>1</v>
      </c>
      <c r="S35" s="13">
        <f>SUM($R$8:R35)</f>
        <v>18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95" customHeight="1">
      <c r="A36" s="302"/>
      <c r="B36" s="5">
        <v>29</v>
      </c>
      <c r="C36" s="6">
        <f t="shared" si="0"/>
        <v>45594</v>
      </c>
      <c r="D36" s="17">
        <f t="shared" si="14"/>
        <v>3</v>
      </c>
      <c r="E36" s="18"/>
      <c r="F36" s="45" t="str">
        <f t="shared" si="11"/>
        <v/>
      </c>
      <c r="G36" s="44" t="str">
        <f t="shared" si="2"/>
        <v/>
      </c>
      <c r="H36" s="45" t="str">
        <f t="shared" si="3"/>
        <v/>
      </c>
      <c r="I36" s="44" t="str">
        <f t="shared" si="4"/>
        <v/>
      </c>
      <c r="J36" s="45" t="str">
        <f t="shared" si="5"/>
        <v/>
      </c>
      <c r="K36" s="44" t="str">
        <f t="shared" si="6"/>
        <v/>
      </c>
      <c r="L36" s="45" t="str">
        <f t="shared" si="7"/>
        <v>8～9</v>
      </c>
      <c r="M36" s="44" t="str">
        <f t="shared" si="8"/>
        <v>8～9</v>
      </c>
      <c r="N36" s="45" t="str">
        <f t="shared" si="9"/>
        <v/>
      </c>
      <c r="O36" s="44" t="str">
        <f t="shared" si="10"/>
        <v/>
      </c>
      <c r="P36" s="46"/>
      <c r="Q36" s="302"/>
      <c r="R36" s="54">
        <v>1</v>
      </c>
      <c r="S36" s="13">
        <f>SUM($R$8:R36)</f>
        <v>19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95" customHeight="1">
      <c r="A37" s="302"/>
      <c r="B37" s="5">
        <v>30</v>
      </c>
      <c r="C37" s="6">
        <f t="shared" si="0"/>
        <v>45595</v>
      </c>
      <c r="D37" s="17">
        <f t="shared" si="14"/>
        <v>4</v>
      </c>
      <c r="E37" s="18"/>
      <c r="F37" s="45" t="str">
        <f t="shared" si="11"/>
        <v/>
      </c>
      <c r="G37" s="44" t="str">
        <f t="shared" si="2"/>
        <v/>
      </c>
      <c r="H37" s="45" t="str">
        <f t="shared" si="3"/>
        <v/>
      </c>
      <c r="I37" s="44" t="str">
        <f t="shared" si="4"/>
        <v/>
      </c>
      <c r="J37" s="45" t="str">
        <f t="shared" si="5"/>
        <v/>
      </c>
      <c r="K37" s="44" t="str">
        <f t="shared" si="6"/>
        <v/>
      </c>
      <c r="L37" s="45" t="str">
        <f t="shared" si="7"/>
        <v/>
      </c>
      <c r="M37" s="44" t="str">
        <f t="shared" si="8"/>
        <v/>
      </c>
      <c r="N37" s="45" t="str">
        <f t="shared" si="9"/>
        <v>8～9</v>
      </c>
      <c r="O37" s="44" t="str">
        <f t="shared" si="10"/>
        <v>8～9</v>
      </c>
      <c r="P37" s="46"/>
      <c r="Q37" s="302"/>
      <c r="R37" s="252">
        <v>1</v>
      </c>
      <c r="S37" s="13">
        <f>SUM($R$8:R37)</f>
        <v>20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95" customHeight="1" thickBot="1">
      <c r="A38" s="302"/>
      <c r="B38" s="5">
        <v>31</v>
      </c>
      <c r="C38" s="6">
        <f t="shared" si="0"/>
        <v>45596</v>
      </c>
      <c r="D38" s="17">
        <f t="shared" si="14"/>
        <v>5</v>
      </c>
      <c r="E38" s="18"/>
      <c r="F38" s="45" t="str">
        <f t="shared" si="11"/>
        <v>10～11</v>
      </c>
      <c r="G38" s="44" t="str">
        <f t="shared" si="2"/>
        <v>10～11</v>
      </c>
      <c r="H38" s="45" t="str">
        <f t="shared" si="3"/>
        <v/>
      </c>
      <c r="I38" s="44" t="str">
        <f t="shared" si="4"/>
        <v/>
      </c>
      <c r="J38" s="45" t="str">
        <f t="shared" si="5"/>
        <v/>
      </c>
      <c r="K38" s="44" t="str">
        <f t="shared" si="6"/>
        <v/>
      </c>
      <c r="L38" s="45" t="str">
        <f t="shared" si="7"/>
        <v/>
      </c>
      <c r="M38" s="44" t="str">
        <f t="shared" si="8"/>
        <v/>
      </c>
      <c r="N38" s="45" t="str">
        <f t="shared" si="9"/>
        <v/>
      </c>
      <c r="O38" s="44" t="str">
        <f t="shared" si="10"/>
        <v/>
      </c>
      <c r="P38" s="46"/>
      <c r="Q38" s="302"/>
      <c r="R38" s="253">
        <v>1</v>
      </c>
      <c r="S38" s="13">
        <f>SUM($R$8:R38)</f>
        <v>21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162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24.9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24.9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164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24.9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7.2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3">
    <mergeCell ref="BU14:CA14"/>
    <mergeCell ref="BU17:CA17"/>
    <mergeCell ref="BU20:CB20"/>
    <mergeCell ref="BJ9:BK9"/>
    <mergeCell ref="BL9:BM9"/>
    <mergeCell ref="BN9:BO9"/>
    <mergeCell ref="BP9:BQ9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K1:P1"/>
    <mergeCell ref="B2:I2"/>
    <mergeCell ref="J2:P2"/>
    <mergeCell ref="B3:C3"/>
    <mergeCell ref="P3:Z3"/>
    <mergeCell ref="B1:G1"/>
  </mergeCells>
  <phoneticPr fontId="1"/>
  <conditionalFormatting sqref="C8:C38">
    <cfRule type="expression" dxfId="126" priority="4" stopIfTrue="1">
      <formula>D8="祝"</formula>
    </cfRule>
    <cfRule type="expression" dxfId="125" priority="5" stopIfTrue="1">
      <formula>OR(D8=1,D8=7)</formula>
    </cfRule>
  </conditionalFormatting>
  <conditionalFormatting sqref="B8:B38">
    <cfRule type="expression" dxfId="124" priority="2" stopIfTrue="1">
      <formula>D8="祝"</formula>
    </cfRule>
    <cfRule type="expression" dxfId="123" priority="3" stopIfTrue="1">
      <formula>OR(D8=1,D8=7)</formula>
    </cfRule>
  </conditionalFormatting>
  <conditionalFormatting sqref="D8:D38">
    <cfRule type="cellIs" dxfId="122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hyperlinks>
    <hyperlink ref="BU14" location="見本②!A1" display="→見本②へ（応用：設定変更方法①）"/>
    <hyperlink ref="BU17" location="見本②!A1" display="→見本②へ（応用：設定変更方法①）"/>
    <hyperlink ref="BU17:CA17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11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7" si="0">DATE($B$5,$B$6,B8)</f>
        <v>45962</v>
      </c>
      <c r="D8" s="17">
        <f t="shared" ref="D8:D17" si="1">WEEKDAY(C8)</f>
        <v>7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7" si="2">IF($R8=1,VLOOKUP($S8,$AA$11:$BC$70,11),IF($R8=2,VLOOKUP($S7+1,$AA$11:$BC$70,21),IF($R8="予備","予備","")))</f>
        <v>2～3</v>
      </c>
      <c r="H8" s="130" t="str">
        <f t="shared" ref="H8:H37" si="3">IF($R8=1,VLOOKUP($S8,$AA$11:$BC$70,12),IF($R8=2,VLOOKUP($S7+1,$AA$11:$BC$70,22),IF($R8="予備","予備","")))</f>
        <v/>
      </c>
      <c r="I8" s="129" t="str">
        <f t="shared" ref="I8:I37" si="4">IF($R8=1,VLOOKUP($S8,$AA$11:$BC$70,13),IF($R8=2,VLOOKUP($S7+1,$AA$11:$BC$70,23),IF($R8="予備","予備","")))</f>
        <v/>
      </c>
      <c r="J8" s="130" t="str">
        <f t="shared" ref="J8:J37" si="5">IF($R8=1,VLOOKUP($S8,$AA$11:$BC$70,14),IF($R8=2,VLOOKUP($S7+1,$AA$11:$BC$70,24),IF($R8="予備","予備","")))</f>
        <v/>
      </c>
      <c r="K8" s="129" t="str">
        <f t="shared" ref="K8:K37" si="6">IF($R8=1,VLOOKUP($S8,$AA$11:$BC$70,15),IF($R8=2,VLOOKUP($S7+1,$AA$11:$BC$70,25),IF($R8="予備","予備","")))</f>
        <v/>
      </c>
      <c r="L8" s="130" t="str">
        <f t="shared" ref="L8:L37" si="7">IF($R8=1,VLOOKUP($S8,$AA$11:$BC$70,16),IF($R8=2,VLOOKUP($S7+1,$AA$11:$BC$70,26),IF($R8="予備","予備","")))</f>
        <v/>
      </c>
      <c r="M8" s="129" t="str">
        <f t="shared" ref="M8:M37" si="8">IF($R8=1,VLOOKUP($S8,$AA$11:$BC$70,17),IF($R8=2,VLOOKUP($S7+1,$AA$11:$BC$70,27),IF($R8="予備","予備","")))</f>
        <v/>
      </c>
      <c r="N8" s="130" t="str">
        <f t="shared" ref="N8:N37" si="9">IF($R8=1,VLOOKUP($S8,$AA$11:$BC$70,18),IF($R8=2,VLOOKUP($S7+1,$AA$11:$BC$70,28),IF($R8="予備","予備","")))</f>
        <v/>
      </c>
      <c r="O8" s="129" t="str">
        <f t="shared" ref="O8:O37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45963</v>
      </c>
      <c r="D9" s="17">
        <f t="shared" si="1"/>
        <v>1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45964</v>
      </c>
      <c r="D10" s="17">
        <f t="shared" si="1"/>
        <v>2</v>
      </c>
      <c r="E10" s="9"/>
      <c r="F10" s="130" t="str">
        <f t="shared" ref="F10:F37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45965</v>
      </c>
      <c r="D11" s="17">
        <f t="shared" si="1"/>
        <v>3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45966</v>
      </c>
      <c r="D12" s="17">
        <f t="shared" si="1"/>
        <v>4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45967</v>
      </c>
      <c r="D13" s="17">
        <f t="shared" si="1"/>
        <v>5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45968</v>
      </c>
      <c r="D14" s="17">
        <f t="shared" si="1"/>
        <v>6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45969</v>
      </c>
      <c r="D15" s="17">
        <f t="shared" si="1"/>
        <v>7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45970</v>
      </c>
      <c r="D16" s="17">
        <f t="shared" si="1"/>
        <v>1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45971</v>
      </c>
      <c r="D17" s="17">
        <f t="shared" si="1"/>
        <v>2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45972</v>
      </c>
      <c r="D18" s="17">
        <f t="shared" ref="D18:D37" si="14">WEEKDAY(C18)</f>
        <v>3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45973</v>
      </c>
      <c r="D19" s="17">
        <f t="shared" si="14"/>
        <v>4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45974</v>
      </c>
      <c r="D20" s="17">
        <f t="shared" si="14"/>
        <v>5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45975</v>
      </c>
      <c r="D21" s="17">
        <f t="shared" si="14"/>
        <v>6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45976</v>
      </c>
      <c r="D22" s="17">
        <f t="shared" si="14"/>
        <v>7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45977</v>
      </c>
      <c r="D23" s="17">
        <f t="shared" si="14"/>
        <v>1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45978</v>
      </c>
      <c r="D24" s="17">
        <f t="shared" si="14"/>
        <v>2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45979</v>
      </c>
      <c r="D25" s="17">
        <f t="shared" si="14"/>
        <v>3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45980</v>
      </c>
      <c r="D26" s="17">
        <f t="shared" si="14"/>
        <v>4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45981</v>
      </c>
      <c r="D27" s="17">
        <f t="shared" si="14"/>
        <v>5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45982</v>
      </c>
      <c r="D28" s="17">
        <f t="shared" si="14"/>
        <v>6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45983</v>
      </c>
      <c r="D29" s="17">
        <f t="shared" si="14"/>
        <v>7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45984</v>
      </c>
      <c r="D30" s="17">
        <f t="shared" si="14"/>
        <v>1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45985</v>
      </c>
      <c r="D31" s="17">
        <f t="shared" si="14"/>
        <v>2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45986</v>
      </c>
      <c r="D32" s="17">
        <f t="shared" si="14"/>
        <v>3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45987</v>
      </c>
      <c r="D33" s="17">
        <f t="shared" si="14"/>
        <v>4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45988</v>
      </c>
      <c r="D34" s="17">
        <f t="shared" si="14"/>
        <v>5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45989</v>
      </c>
      <c r="D35" s="17">
        <f t="shared" si="14"/>
        <v>6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45990</v>
      </c>
      <c r="D36" s="17">
        <f t="shared" si="14"/>
        <v>7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45991</v>
      </c>
      <c r="D37" s="17">
        <f t="shared" si="14"/>
        <v>1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>
      <c r="A38" s="302"/>
      <c r="E38" s="22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22"/>
      <c r="Q38" s="302"/>
      <c r="S38" s="13">
        <f>SUM($R$8:R37)</f>
        <v>30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R39" s="16" t="s">
        <v>53</v>
      </c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24" priority="4" stopIfTrue="1">
      <formula>D8="祝"</formula>
    </cfRule>
    <cfRule type="expression" dxfId="23" priority="5" stopIfTrue="1">
      <formula>OR(D8=1,D8=7)</formula>
    </cfRule>
  </conditionalFormatting>
  <conditionalFormatting sqref="B8:B37">
    <cfRule type="expression" dxfId="22" priority="2" stopIfTrue="1">
      <formula>D8="祝"</formula>
    </cfRule>
    <cfRule type="expression" dxfId="21" priority="3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2025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12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45992</v>
      </c>
      <c r="D8" s="17">
        <f t="shared" ref="D8:D17" si="1">WEEKDAY(C8)</f>
        <v>2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45993</v>
      </c>
      <c r="D9" s="17">
        <f t="shared" si="1"/>
        <v>3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45994</v>
      </c>
      <c r="D10" s="17">
        <f t="shared" si="1"/>
        <v>4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45995</v>
      </c>
      <c r="D11" s="17">
        <f t="shared" si="1"/>
        <v>5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45996</v>
      </c>
      <c r="D12" s="17">
        <f t="shared" si="1"/>
        <v>6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45997</v>
      </c>
      <c r="D13" s="17">
        <f t="shared" si="1"/>
        <v>7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45998</v>
      </c>
      <c r="D14" s="17">
        <f t="shared" si="1"/>
        <v>1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45999</v>
      </c>
      <c r="D15" s="17">
        <f t="shared" si="1"/>
        <v>2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46000</v>
      </c>
      <c r="D16" s="17">
        <f t="shared" si="1"/>
        <v>3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46001</v>
      </c>
      <c r="D17" s="17">
        <f t="shared" si="1"/>
        <v>4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46002</v>
      </c>
      <c r="D18" s="17">
        <f t="shared" ref="D18:D38" si="14">WEEKDAY(C18)</f>
        <v>5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46003</v>
      </c>
      <c r="D19" s="17">
        <f t="shared" si="14"/>
        <v>6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46004</v>
      </c>
      <c r="D20" s="17">
        <f t="shared" si="14"/>
        <v>7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46005</v>
      </c>
      <c r="D21" s="17">
        <f t="shared" si="14"/>
        <v>1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46006</v>
      </c>
      <c r="D22" s="17">
        <f t="shared" si="14"/>
        <v>2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46007</v>
      </c>
      <c r="D23" s="17">
        <f t="shared" si="14"/>
        <v>3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46008</v>
      </c>
      <c r="D24" s="17">
        <f t="shared" si="14"/>
        <v>4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46009</v>
      </c>
      <c r="D25" s="17">
        <f t="shared" si="14"/>
        <v>5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46010</v>
      </c>
      <c r="D26" s="17">
        <f t="shared" si="14"/>
        <v>6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46011</v>
      </c>
      <c r="D27" s="17">
        <f t="shared" si="14"/>
        <v>7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46012</v>
      </c>
      <c r="D28" s="17">
        <f t="shared" si="14"/>
        <v>1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46013</v>
      </c>
      <c r="D29" s="17">
        <f t="shared" si="14"/>
        <v>2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46014</v>
      </c>
      <c r="D30" s="17">
        <f t="shared" si="14"/>
        <v>3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46015</v>
      </c>
      <c r="D31" s="17">
        <f t="shared" si="14"/>
        <v>4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46016</v>
      </c>
      <c r="D32" s="17">
        <f t="shared" si="14"/>
        <v>5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46017</v>
      </c>
      <c r="D33" s="17">
        <f t="shared" si="14"/>
        <v>6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46018</v>
      </c>
      <c r="D34" s="17">
        <f t="shared" si="14"/>
        <v>7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46019</v>
      </c>
      <c r="D35" s="17">
        <f t="shared" si="14"/>
        <v>1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46020</v>
      </c>
      <c r="D36" s="17">
        <f t="shared" si="14"/>
        <v>2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46021</v>
      </c>
      <c r="D37" s="17">
        <f t="shared" si="14"/>
        <v>3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46022</v>
      </c>
      <c r="D38" s="17">
        <f t="shared" si="14"/>
        <v>4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9" priority="4" stopIfTrue="1">
      <formula>D8="祝"</formula>
    </cfRule>
    <cfRule type="expression" dxfId="18" priority="5" stopIfTrue="1">
      <formula>OR(D8=1,D8=7)</formula>
    </cfRule>
  </conditionalFormatting>
  <conditionalFormatting sqref="B8:B38">
    <cfRule type="expression" dxfId="17" priority="2" stopIfTrue="1">
      <formula>D8="祝"</formula>
    </cfRule>
    <cfRule type="expression" dxfId="16" priority="3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2026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1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46023</v>
      </c>
      <c r="D8" s="17">
        <f t="shared" ref="D8:D17" si="1">WEEKDAY(C8)</f>
        <v>5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46024</v>
      </c>
      <c r="D9" s="17">
        <f t="shared" si="1"/>
        <v>6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46025</v>
      </c>
      <c r="D10" s="17">
        <f t="shared" si="1"/>
        <v>7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46026</v>
      </c>
      <c r="D11" s="17">
        <f t="shared" si="1"/>
        <v>1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46027</v>
      </c>
      <c r="D12" s="17">
        <f t="shared" si="1"/>
        <v>2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46028</v>
      </c>
      <c r="D13" s="17">
        <f t="shared" si="1"/>
        <v>3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46029</v>
      </c>
      <c r="D14" s="17">
        <f t="shared" si="1"/>
        <v>4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46030</v>
      </c>
      <c r="D15" s="17">
        <f t="shared" si="1"/>
        <v>5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46031</v>
      </c>
      <c r="D16" s="17">
        <f t="shared" si="1"/>
        <v>6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46032</v>
      </c>
      <c r="D17" s="17">
        <f t="shared" si="1"/>
        <v>7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46033</v>
      </c>
      <c r="D18" s="17">
        <f t="shared" ref="D18:D38" si="14">WEEKDAY(C18)</f>
        <v>1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46034</v>
      </c>
      <c r="D19" s="17">
        <f t="shared" si="14"/>
        <v>2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46035</v>
      </c>
      <c r="D20" s="17">
        <f t="shared" si="14"/>
        <v>3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46036</v>
      </c>
      <c r="D21" s="17">
        <f t="shared" si="14"/>
        <v>4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46037</v>
      </c>
      <c r="D22" s="17">
        <f t="shared" si="14"/>
        <v>5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46038</v>
      </c>
      <c r="D23" s="17">
        <f t="shared" si="14"/>
        <v>6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46039</v>
      </c>
      <c r="D24" s="17">
        <f t="shared" si="14"/>
        <v>7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46040</v>
      </c>
      <c r="D25" s="17">
        <f t="shared" si="14"/>
        <v>1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46041</v>
      </c>
      <c r="D26" s="17">
        <f t="shared" si="14"/>
        <v>2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46042</v>
      </c>
      <c r="D27" s="17">
        <f t="shared" si="14"/>
        <v>3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46043</v>
      </c>
      <c r="D28" s="17">
        <f t="shared" si="14"/>
        <v>4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46044</v>
      </c>
      <c r="D29" s="17">
        <f t="shared" si="14"/>
        <v>5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46045</v>
      </c>
      <c r="D30" s="17">
        <f t="shared" si="14"/>
        <v>6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46046</v>
      </c>
      <c r="D31" s="17">
        <f t="shared" si="14"/>
        <v>7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46047</v>
      </c>
      <c r="D32" s="17">
        <f t="shared" si="14"/>
        <v>1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46048</v>
      </c>
      <c r="D33" s="17">
        <f t="shared" si="14"/>
        <v>2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46049</v>
      </c>
      <c r="D34" s="17">
        <f t="shared" si="14"/>
        <v>3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46050</v>
      </c>
      <c r="D35" s="17">
        <f t="shared" si="14"/>
        <v>4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46051</v>
      </c>
      <c r="D36" s="17">
        <f t="shared" si="14"/>
        <v>5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46052</v>
      </c>
      <c r="D37" s="17">
        <f t="shared" si="14"/>
        <v>6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46053</v>
      </c>
      <c r="D38" s="17">
        <f t="shared" si="14"/>
        <v>7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4" priority="4" stopIfTrue="1">
      <formula>D8="祝"</formula>
    </cfRule>
    <cfRule type="expression" dxfId="13" priority="5" stopIfTrue="1">
      <formula>OR(D8=1,D8=7)</formula>
    </cfRule>
  </conditionalFormatting>
  <conditionalFormatting sqref="B8:B38">
    <cfRule type="expression" dxfId="12" priority="2" stopIfTrue="1">
      <formula>D8="祝"</formula>
    </cfRule>
    <cfRule type="expression" dxfId="11" priority="3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2026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2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132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5" si="0">DATE($B$5,$B$6,B8)</f>
        <v>46054</v>
      </c>
      <c r="D8" s="17">
        <f t="shared" ref="D8:D17" si="1">WEEKDAY(C8)</f>
        <v>1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5" si="2">IF($R8=1,VLOOKUP($S8,$AA$11:$BC$70,11),IF($R8=2,VLOOKUP($S7+1,$AA$11:$BC$70,21),IF($R8="予備","予備","")))</f>
        <v>2～3</v>
      </c>
      <c r="H8" s="130" t="str">
        <f t="shared" ref="H8:H35" si="3">IF($R8=1,VLOOKUP($S8,$AA$11:$BC$70,12),IF($R8=2,VLOOKUP($S7+1,$AA$11:$BC$70,22),IF($R8="予備","予備","")))</f>
        <v/>
      </c>
      <c r="I8" s="129" t="str">
        <f t="shared" ref="I8:I35" si="4">IF($R8=1,VLOOKUP($S8,$AA$11:$BC$70,13),IF($R8=2,VLOOKUP($S7+1,$AA$11:$BC$70,23),IF($R8="予備","予備","")))</f>
        <v/>
      </c>
      <c r="J8" s="130" t="str">
        <f t="shared" ref="J8:J35" si="5">IF($R8=1,VLOOKUP($S8,$AA$11:$BC$70,14),IF($R8=2,VLOOKUP($S7+1,$AA$11:$BC$70,24),IF($R8="予備","予備","")))</f>
        <v/>
      </c>
      <c r="K8" s="129" t="str">
        <f t="shared" ref="K8:K35" si="6">IF($R8=1,VLOOKUP($S8,$AA$11:$BC$70,15),IF($R8=2,VLOOKUP($S7+1,$AA$11:$BC$70,25),IF($R8="予備","予備","")))</f>
        <v/>
      </c>
      <c r="L8" s="130" t="str">
        <f t="shared" ref="L8:L35" si="7">IF($R8=1,VLOOKUP($S8,$AA$11:$BC$70,16),IF($R8=2,VLOOKUP($S7+1,$AA$11:$BC$70,26),IF($R8="予備","予備","")))</f>
        <v/>
      </c>
      <c r="M8" s="129" t="str">
        <f t="shared" ref="M8:M35" si="8">IF($R8=1,VLOOKUP($S8,$AA$11:$BC$70,17),IF($R8=2,VLOOKUP($S7+1,$AA$11:$BC$70,27),IF($R8="予備","予備","")))</f>
        <v/>
      </c>
      <c r="N8" s="130" t="str">
        <f t="shared" ref="N8:N35" si="9">IF($R8=1,VLOOKUP($S8,$AA$11:$BC$70,18),IF($R8=2,VLOOKUP($S7+1,$AA$11:$BC$70,28),IF($R8="予備","予備","")))</f>
        <v/>
      </c>
      <c r="O8" s="129" t="str">
        <f t="shared" ref="O8:O35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46055</v>
      </c>
      <c r="D9" s="17">
        <f t="shared" si="1"/>
        <v>2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95" t="s">
        <v>14</v>
      </c>
      <c r="BK9" s="396"/>
      <c r="BL9" s="395" t="s">
        <v>4</v>
      </c>
      <c r="BM9" s="396"/>
      <c r="BN9" s="395" t="s">
        <v>5</v>
      </c>
      <c r="BO9" s="396"/>
      <c r="BP9" s="395" t="s">
        <v>6</v>
      </c>
      <c r="BQ9" s="396"/>
      <c r="BR9" s="395" t="s">
        <v>7</v>
      </c>
      <c r="BS9" s="396"/>
    </row>
    <row r="10" spans="1:71" ht="18.95" customHeight="1" thickBot="1">
      <c r="A10" s="302"/>
      <c r="B10" s="5">
        <v>3</v>
      </c>
      <c r="C10" s="6">
        <f t="shared" si="0"/>
        <v>46056</v>
      </c>
      <c r="D10" s="17">
        <f t="shared" si="1"/>
        <v>3</v>
      </c>
      <c r="E10" s="9"/>
      <c r="F10" s="130" t="str">
        <f t="shared" ref="F10:F35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46057</v>
      </c>
      <c r="D11" s="17">
        <f t="shared" si="1"/>
        <v>4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46058</v>
      </c>
      <c r="D12" s="17">
        <f t="shared" si="1"/>
        <v>5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46059</v>
      </c>
      <c r="D13" s="17">
        <f t="shared" si="1"/>
        <v>6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46060</v>
      </c>
      <c r="D14" s="17">
        <f t="shared" si="1"/>
        <v>7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46061</v>
      </c>
      <c r="D15" s="17">
        <f t="shared" si="1"/>
        <v>1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46062</v>
      </c>
      <c r="D16" s="17">
        <f t="shared" si="1"/>
        <v>2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46063</v>
      </c>
      <c r="D17" s="17">
        <f t="shared" si="1"/>
        <v>3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46064</v>
      </c>
      <c r="D18" s="17">
        <f t="shared" ref="D18:D35" si="14">WEEKDAY(C18)</f>
        <v>4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46065</v>
      </c>
      <c r="D19" s="17">
        <f t="shared" si="14"/>
        <v>5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46066</v>
      </c>
      <c r="D20" s="17">
        <f t="shared" si="14"/>
        <v>6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46067</v>
      </c>
      <c r="D21" s="17">
        <f t="shared" si="14"/>
        <v>7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46068</v>
      </c>
      <c r="D22" s="17">
        <f t="shared" si="14"/>
        <v>1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46069</v>
      </c>
      <c r="D23" s="17">
        <f t="shared" si="14"/>
        <v>2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46070</v>
      </c>
      <c r="D24" s="17">
        <f t="shared" si="14"/>
        <v>3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46071</v>
      </c>
      <c r="D25" s="17">
        <f t="shared" si="14"/>
        <v>4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46072</v>
      </c>
      <c r="D26" s="17">
        <f t="shared" si="14"/>
        <v>5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46073</v>
      </c>
      <c r="D27" s="17">
        <f t="shared" si="14"/>
        <v>6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46074</v>
      </c>
      <c r="D28" s="17">
        <f t="shared" si="14"/>
        <v>7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46075</v>
      </c>
      <c r="D29" s="17">
        <f t="shared" si="14"/>
        <v>1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46076</v>
      </c>
      <c r="D30" s="17">
        <f t="shared" si="14"/>
        <v>2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46077</v>
      </c>
      <c r="D31" s="17">
        <f t="shared" si="14"/>
        <v>3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46078</v>
      </c>
      <c r="D32" s="17">
        <f t="shared" si="14"/>
        <v>4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46079</v>
      </c>
      <c r="D33" s="17">
        <f t="shared" si="14"/>
        <v>5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46080</v>
      </c>
      <c r="D34" s="17">
        <f t="shared" si="14"/>
        <v>6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46081</v>
      </c>
      <c r="D35" s="17">
        <f t="shared" si="14"/>
        <v>7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E36" s="22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22"/>
      <c r="Q36" s="302"/>
      <c r="R36" s="16"/>
      <c r="S36" s="13">
        <f>SUM($R$8:R36)</f>
        <v>28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E37" s="22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22"/>
      <c r="Q37" s="302"/>
      <c r="R37" s="16"/>
      <c r="S37" s="13">
        <f>SUM($R$8:R37)</f>
        <v>28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>
      <c r="A38" s="302"/>
      <c r="Q38" s="302"/>
      <c r="R38" s="16" t="s">
        <v>53</v>
      </c>
      <c r="S38" s="13">
        <f>SUM($R$8:R37)</f>
        <v>28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5">
    <cfRule type="expression" dxfId="9" priority="4" stopIfTrue="1">
      <formula>D8="祝"</formula>
    </cfRule>
    <cfRule type="expression" dxfId="8" priority="5" stopIfTrue="1">
      <formula>OR(D8=1,D8=7)</formula>
    </cfRule>
  </conditionalFormatting>
  <conditionalFormatting sqref="B8:B35">
    <cfRule type="expression" dxfId="7" priority="2" stopIfTrue="1">
      <formula>D8="祝"</formula>
    </cfRule>
    <cfRule type="expression" dxfId="6" priority="3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2026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3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46082</v>
      </c>
      <c r="D8" s="17">
        <f t="shared" ref="D8:D17" si="1">WEEKDAY(C8)</f>
        <v>1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46083</v>
      </c>
      <c r="D9" s="17">
        <f t="shared" si="1"/>
        <v>2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95" t="s">
        <v>14</v>
      </c>
      <c r="BK9" s="396"/>
      <c r="BL9" s="395" t="s">
        <v>4</v>
      </c>
      <c r="BM9" s="396"/>
      <c r="BN9" s="395" t="s">
        <v>5</v>
      </c>
      <c r="BO9" s="396"/>
      <c r="BP9" s="395" t="s">
        <v>6</v>
      </c>
      <c r="BQ9" s="396"/>
      <c r="BR9" s="395" t="s">
        <v>7</v>
      </c>
      <c r="BS9" s="396"/>
    </row>
    <row r="10" spans="1:71" ht="18.95" customHeight="1" thickBot="1">
      <c r="A10" s="302"/>
      <c r="B10" s="5">
        <v>3</v>
      </c>
      <c r="C10" s="6">
        <f t="shared" si="0"/>
        <v>46084</v>
      </c>
      <c r="D10" s="17">
        <f t="shared" si="1"/>
        <v>3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46085</v>
      </c>
      <c r="D11" s="17">
        <f t="shared" si="1"/>
        <v>4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46086</v>
      </c>
      <c r="D12" s="17">
        <f t="shared" si="1"/>
        <v>5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46087</v>
      </c>
      <c r="D13" s="17">
        <f t="shared" si="1"/>
        <v>6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46088</v>
      </c>
      <c r="D14" s="17">
        <f t="shared" si="1"/>
        <v>7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46089</v>
      </c>
      <c r="D15" s="17">
        <f t="shared" si="1"/>
        <v>1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46090</v>
      </c>
      <c r="D16" s="17">
        <f t="shared" si="1"/>
        <v>2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46091</v>
      </c>
      <c r="D17" s="17">
        <f t="shared" si="1"/>
        <v>3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46092</v>
      </c>
      <c r="D18" s="17">
        <f t="shared" ref="D18:D38" si="14">WEEKDAY(C18)</f>
        <v>4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46093</v>
      </c>
      <c r="D19" s="17">
        <f t="shared" si="14"/>
        <v>5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46094</v>
      </c>
      <c r="D20" s="17">
        <f t="shared" si="14"/>
        <v>6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46095</v>
      </c>
      <c r="D21" s="17">
        <f t="shared" si="14"/>
        <v>7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46096</v>
      </c>
      <c r="D22" s="17">
        <f t="shared" si="14"/>
        <v>1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46097</v>
      </c>
      <c r="D23" s="17">
        <f t="shared" si="14"/>
        <v>2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46098</v>
      </c>
      <c r="D24" s="17">
        <f t="shared" si="14"/>
        <v>3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46099</v>
      </c>
      <c r="D25" s="17">
        <f t="shared" si="14"/>
        <v>4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46100</v>
      </c>
      <c r="D26" s="17">
        <f t="shared" si="14"/>
        <v>5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46101</v>
      </c>
      <c r="D27" s="17">
        <f t="shared" si="14"/>
        <v>6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46102</v>
      </c>
      <c r="D28" s="17">
        <f t="shared" si="14"/>
        <v>7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46103</v>
      </c>
      <c r="D29" s="17">
        <f t="shared" si="14"/>
        <v>1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46104</v>
      </c>
      <c r="D30" s="17">
        <f t="shared" si="14"/>
        <v>2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46105</v>
      </c>
      <c r="D31" s="17">
        <f t="shared" si="14"/>
        <v>3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46106</v>
      </c>
      <c r="D32" s="17">
        <f t="shared" si="14"/>
        <v>4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46107</v>
      </c>
      <c r="D33" s="17">
        <f t="shared" si="14"/>
        <v>5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46108</v>
      </c>
      <c r="D34" s="17">
        <f t="shared" si="14"/>
        <v>6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46109</v>
      </c>
      <c r="D35" s="17">
        <f t="shared" si="14"/>
        <v>7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46110</v>
      </c>
      <c r="D36" s="17">
        <f t="shared" si="14"/>
        <v>1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46111</v>
      </c>
      <c r="D37" s="17">
        <f t="shared" si="14"/>
        <v>2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46112</v>
      </c>
      <c r="D38" s="17">
        <f t="shared" si="14"/>
        <v>3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4" priority="4" stopIfTrue="1">
      <formula>D8="祝"</formula>
    </cfRule>
    <cfRule type="expression" dxfId="3" priority="5" stopIfTrue="1">
      <formula>OR(D8=1,D8=7)</formula>
    </cfRule>
  </conditionalFormatting>
  <conditionalFormatting sqref="B8:B38">
    <cfRule type="expression" dxfId="2" priority="2" stopIfTrue="1">
      <formula>D8="祝"</formula>
    </cfRule>
    <cfRule type="expression" dxfId="1" priority="3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6" width="5.375" style="13" customWidth="1"/>
    <col min="27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4" s="10" customFormat="1" ht="28.5" customHeight="1" thickBot="1">
      <c r="B1" s="329" t="s">
        <v>204</v>
      </c>
      <c r="C1" s="329"/>
      <c r="D1" s="329"/>
      <c r="E1" s="329"/>
      <c r="F1" s="329"/>
      <c r="G1" s="329"/>
      <c r="H1" s="329"/>
      <c r="I1" s="93"/>
      <c r="J1" s="93"/>
      <c r="K1" s="310" t="str">
        <f>HYPERLINK("#はじめに!A1","はじめにの画面に戻る")</f>
        <v>はじめにの画面に戻る</v>
      </c>
      <c r="L1" s="311"/>
      <c r="M1" s="311"/>
      <c r="N1" s="311"/>
      <c r="O1" s="311"/>
      <c r="P1" s="311"/>
      <c r="U1" s="327"/>
      <c r="V1" s="328"/>
      <c r="W1" s="328"/>
      <c r="X1" s="328"/>
      <c r="Y1" s="328"/>
      <c r="Z1" s="32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4" s="47" customFormat="1" ht="16.5" customHeight="1" thickBot="1">
      <c r="B2" s="312"/>
      <c r="C2" s="312"/>
      <c r="D2" s="312"/>
      <c r="E2" s="312"/>
      <c r="F2" s="312"/>
      <c r="G2" s="312"/>
      <c r="H2" s="312"/>
      <c r="I2" s="312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114" t="s">
        <v>186</v>
      </c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</row>
    <row r="3" spans="1:74" s="12" customFormat="1" ht="37.5" customHeight="1">
      <c r="B3" s="316"/>
      <c r="C3" s="316"/>
      <c r="D3" s="11"/>
      <c r="F3" s="2"/>
      <c r="G3" s="2"/>
      <c r="H3" s="3"/>
      <c r="I3" s="3"/>
      <c r="J3" s="4" t="s">
        <v>205</v>
      </c>
      <c r="K3" s="4"/>
      <c r="L3" s="3"/>
      <c r="M3" s="3"/>
      <c r="N3" s="3"/>
      <c r="O3" s="3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3"/>
      <c r="BE3" s="13"/>
      <c r="BF3" s="13"/>
      <c r="BG3" s="13"/>
    </row>
    <row r="4" spans="1:74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7"/>
      <c r="Q4" s="307"/>
      <c r="R4" s="112"/>
      <c r="S4" s="112"/>
      <c r="T4" s="112"/>
      <c r="U4" s="112"/>
      <c r="V4" s="112"/>
      <c r="W4" s="112"/>
      <c r="X4" s="112"/>
      <c r="Y4" s="112"/>
      <c r="Z4" s="112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3"/>
      <c r="BE4" s="13"/>
      <c r="BF4" s="13"/>
      <c r="BG4" s="13"/>
    </row>
    <row r="5" spans="1:74" s="12" customFormat="1" ht="33" customHeight="1" thickBot="1">
      <c r="A5" s="295"/>
      <c r="B5" s="319">
        <v>2024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113"/>
      <c r="S5" s="113"/>
      <c r="T5" s="113"/>
      <c r="U5" s="113"/>
      <c r="V5" s="113"/>
      <c r="W5" s="113"/>
      <c r="X5" s="113"/>
      <c r="Y5" s="113"/>
      <c r="Z5" s="1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3"/>
      <c r="BF5" s="13"/>
      <c r="BG5" s="13"/>
    </row>
    <row r="6" spans="1:74" ht="22.5" customHeight="1">
      <c r="A6" s="302"/>
      <c r="B6" s="52">
        <v>10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4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4" ht="18.95" customHeight="1">
      <c r="A8" s="302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18"/>
      <c r="F8" s="128" t="str">
        <f>IF($R8=1,VLOOKUP($S8,$AA$11:$BC$70,10),IF($R8=2,VLOOKUP($S7+1,$AA$11:$BC$70,20),IF($R8="予備","予備","")))</f>
        <v>12～13</v>
      </c>
      <c r="G8" s="44" t="str">
        <f t="shared" ref="G8:G38" si="2">IF($R8=1,VLOOKUP($S8,$AA$11:$BC$70,11),IF($R8=2,VLOOKUP($S7+1,$AA$11:$BC$70,21),IF($R8="予備","予備","")))</f>
        <v>12～13</v>
      </c>
      <c r="H8" s="45" t="str">
        <f t="shared" ref="H8:H38" si="3">IF($R8=1,VLOOKUP($S8,$AA$11:$BC$70,12),IF($R8=2,VLOOKUP($S7+1,$AA$11:$BC$70,22),IF($R8="予備","予備","")))</f>
        <v/>
      </c>
      <c r="I8" s="44" t="str">
        <f t="shared" ref="I8:I38" si="4">IF($R8=1,VLOOKUP($S8,$AA$11:$BC$70,13),IF($R8=2,VLOOKUP($S7+1,$AA$11:$BC$70,23),IF($R8="予備","予備","")))</f>
        <v/>
      </c>
      <c r="J8" s="45" t="str">
        <f t="shared" ref="J8:J38" si="5">IF($R8=1,VLOOKUP($S8,$AA$11:$BC$70,14),IF($R8=2,VLOOKUP($S7+1,$AA$11:$BC$70,24),IF($R8="予備","予備","")))</f>
        <v/>
      </c>
      <c r="K8" s="44" t="str">
        <f t="shared" ref="K8:K38" si="6">IF($R8=1,VLOOKUP($S8,$AA$11:$BC$70,15),IF($R8=2,VLOOKUP($S7+1,$AA$11:$BC$70,25),IF($R8="予備","予備","")))</f>
        <v/>
      </c>
      <c r="L8" s="45" t="str">
        <f t="shared" ref="L8:L38" si="7">IF($R8=1,VLOOKUP($S8,$AA$11:$BC$70,16),IF($R8=2,VLOOKUP($S7+1,$AA$11:$BC$70,26),IF($R8="予備","予備","")))</f>
        <v/>
      </c>
      <c r="M8" s="44" t="str">
        <f t="shared" ref="M8:M38" si="8">IF($R8=1,VLOOKUP($S8,$AA$11:$BC$70,17),IF($R8=2,VLOOKUP($S7+1,$AA$11:$BC$70,27),IF($R8="予備","予備","")))</f>
        <v/>
      </c>
      <c r="N8" s="45" t="str">
        <f t="shared" ref="N8:N38" si="9">IF($R8=1,VLOOKUP($S8,$AA$11:$BC$70,18),IF($R8=2,VLOOKUP($S7+1,$AA$11:$BC$70,28),IF($R8="予備","予備","")))</f>
        <v/>
      </c>
      <c r="O8" s="44" t="str">
        <f t="shared" ref="O8:O38" si="10">IF($R8=1,VLOOKUP($S8,$AA$11:$BC$70,19),IF($R8=2,VLOOKUP($S7+1,$AA$11:$BC$70,29),IF($R8="予備","予備","")))</f>
        <v/>
      </c>
      <c r="P8" s="46"/>
      <c r="Q8" s="302"/>
      <c r="R8" s="54">
        <v>1</v>
      </c>
      <c r="S8" s="13">
        <f>SUM($R$8:R8)</f>
        <v>1</v>
      </c>
      <c r="BK8" t="s">
        <v>168</v>
      </c>
    </row>
    <row r="9" spans="1:74" ht="18.95" customHeight="1" thickBot="1">
      <c r="A9" s="302"/>
      <c r="B9" s="5">
        <v>2</v>
      </c>
      <c r="C9" s="6">
        <f t="shared" si="0"/>
        <v>45567</v>
      </c>
      <c r="D9" s="17">
        <f t="shared" si="1"/>
        <v>4</v>
      </c>
      <c r="E9" s="18"/>
      <c r="F9" s="128" t="str">
        <f>IF($R9=1,VLOOKUP($S9,$AA$11:$BC$70,10),IF($R9=2,VLOOKUP($S8+1,$AA$11:$BC$70,20),IF($R9="予備","予備","")))</f>
        <v/>
      </c>
      <c r="G9" s="44" t="str">
        <f t="shared" si="2"/>
        <v/>
      </c>
      <c r="H9" s="45" t="str">
        <f t="shared" si="3"/>
        <v>12～14</v>
      </c>
      <c r="I9" s="44" t="str">
        <f t="shared" si="4"/>
        <v>12～13</v>
      </c>
      <c r="J9" s="45" t="str">
        <f t="shared" si="5"/>
        <v/>
      </c>
      <c r="K9" s="44" t="str">
        <f t="shared" si="6"/>
        <v/>
      </c>
      <c r="L9" s="45" t="str">
        <f t="shared" si="7"/>
        <v/>
      </c>
      <c r="M9" s="44" t="str">
        <f t="shared" si="8"/>
        <v/>
      </c>
      <c r="N9" s="45" t="str">
        <f t="shared" si="9"/>
        <v/>
      </c>
      <c r="O9" s="44" t="str">
        <f t="shared" si="10"/>
        <v/>
      </c>
      <c r="P9" s="46"/>
      <c r="Q9" s="302"/>
      <c r="R9" s="54">
        <v>1</v>
      </c>
      <c r="S9" s="13">
        <f>SUM($R$8:R9)</f>
        <v>2</v>
      </c>
      <c r="U9" s="92"/>
      <c r="V9" s="109"/>
      <c r="W9" s="110"/>
      <c r="X9" s="110"/>
      <c r="AA9" s="8" t="s">
        <v>97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4" ht="18.95" customHeight="1" thickBot="1">
      <c r="A10" s="302"/>
      <c r="B10" s="5">
        <v>3</v>
      </c>
      <c r="C10" s="6">
        <f t="shared" si="0"/>
        <v>45568</v>
      </c>
      <c r="D10" s="17">
        <f t="shared" si="1"/>
        <v>5</v>
      </c>
      <c r="E10" s="18"/>
      <c r="F10" s="45" t="str">
        <f t="shared" ref="F10:F38" si="11">IF($R10=1,VLOOKUP($S10,$AA$11:$BC$70,10),IF($R10=2,VLOOKUP($S9+1,$AA$11:$BC$70,20),IF($R10="予備","予備","")))</f>
        <v/>
      </c>
      <c r="G10" s="44" t="str">
        <f t="shared" si="2"/>
        <v/>
      </c>
      <c r="H10" s="45" t="str">
        <f t="shared" si="3"/>
        <v/>
      </c>
      <c r="I10" s="44" t="str">
        <f t="shared" si="4"/>
        <v/>
      </c>
      <c r="J10" s="45" t="str">
        <f t="shared" si="5"/>
        <v>12～13</v>
      </c>
      <c r="K10" s="44" t="str">
        <f t="shared" si="6"/>
        <v>12～13</v>
      </c>
      <c r="L10" s="45" t="str">
        <f t="shared" si="7"/>
        <v/>
      </c>
      <c r="M10" s="44" t="str">
        <f t="shared" si="8"/>
        <v/>
      </c>
      <c r="N10" s="45" t="str">
        <f t="shared" si="9"/>
        <v/>
      </c>
      <c r="O10" s="44" t="str">
        <f t="shared" si="10"/>
        <v/>
      </c>
      <c r="P10" s="46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4" ht="18.95" customHeight="1">
      <c r="A11" s="302"/>
      <c r="B11" s="5">
        <v>4</v>
      </c>
      <c r="C11" s="6">
        <f t="shared" si="0"/>
        <v>45569</v>
      </c>
      <c r="D11" s="17">
        <f t="shared" si="1"/>
        <v>6</v>
      </c>
      <c r="E11" s="18"/>
      <c r="F11" s="45" t="str">
        <f t="shared" si="11"/>
        <v/>
      </c>
      <c r="G11" s="44" t="str">
        <f t="shared" si="2"/>
        <v/>
      </c>
      <c r="H11" s="45" t="str">
        <f t="shared" si="3"/>
        <v/>
      </c>
      <c r="I11" s="44" t="str">
        <f t="shared" si="4"/>
        <v/>
      </c>
      <c r="J11" s="45" t="str">
        <f t="shared" si="5"/>
        <v/>
      </c>
      <c r="K11" s="44" t="str">
        <f t="shared" si="6"/>
        <v/>
      </c>
      <c r="L11" s="45" t="str">
        <f t="shared" si="7"/>
        <v>12～13</v>
      </c>
      <c r="M11" s="44" t="str">
        <f t="shared" si="8"/>
        <v>12～13</v>
      </c>
      <c r="N11" s="45" t="str">
        <f t="shared" si="9"/>
        <v/>
      </c>
      <c r="O11" s="44" t="str">
        <f t="shared" si="10"/>
        <v/>
      </c>
      <c r="P11" s="46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6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12～13</v>
      </c>
      <c r="AK11" s="37" t="str">
        <f>IF(AE11="","",VLOOKUP(AE11,目次!$A$5:$P$36,9))</f>
        <v>12～13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12～13</v>
      </c>
      <c r="AU11" s="43" t="str">
        <f t="shared" si="13"/>
        <v>12～13</v>
      </c>
      <c r="AV11" s="43" t="str">
        <f t="shared" si="13"/>
        <v>12～14</v>
      </c>
      <c r="AW11" s="43" t="str">
        <f t="shared" si="13"/>
        <v>12～13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4" ht="18.95" customHeight="1">
      <c r="A12" s="302"/>
      <c r="B12" s="5">
        <v>5</v>
      </c>
      <c r="C12" s="6">
        <f t="shared" si="0"/>
        <v>45570</v>
      </c>
      <c r="D12" s="17">
        <f t="shared" si="1"/>
        <v>7</v>
      </c>
      <c r="F12" s="45" t="str">
        <f t="shared" si="11"/>
        <v>予備</v>
      </c>
      <c r="G12" s="44" t="str">
        <f t="shared" si="2"/>
        <v>予備</v>
      </c>
      <c r="H12" s="45" t="str">
        <f t="shared" si="3"/>
        <v>予備</v>
      </c>
      <c r="I12" s="44" t="str">
        <f t="shared" si="4"/>
        <v>予備</v>
      </c>
      <c r="J12" s="45" t="str">
        <f t="shared" si="5"/>
        <v>予備</v>
      </c>
      <c r="K12" s="44" t="str">
        <f t="shared" si="6"/>
        <v>予備</v>
      </c>
      <c r="L12" s="45" t="str">
        <f t="shared" si="7"/>
        <v>予備</v>
      </c>
      <c r="M12" s="44" t="str">
        <f t="shared" si="8"/>
        <v>予備</v>
      </c>
      <c r="N12" s="45" t="str">
        <f t="shared" si="9"/>
        <v>予備</v>
      </c>
      <c r="O12" s="44" t="str">
        <f t="shared" si="10"/>
        <v>予備</v>
      </c>
      <c r="P12" s="46"/>
      <c r="Q12" s="302"/>
      <c r="R12" s="54" t="s">
        <v>209</v>
      </c>
      <c r="S12" s="13">
        <f>SUM($R$8:R12)</f>
        <v>4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6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12～14</v>
      </c>
      <c r="AM12" s="37" t="str">
        <f>IF(AF12="","",VLOOKUP(AF12,目次!$A$5:$P$36,9))</f>
        <v>12～13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12～14</v>
      </c>
      <c r="AW12" s="43" t="str">
        <f t="shared" si="13"/>
        <v>12～13</v>
      </c>
      <c r="AX12" s="43" t="str">
        <f t="shared" si="13"/>
        <v>12～13</v>
      </c>
      <c r="AY12" s="43" t="str">
        <f t="shared" si="13"/>
        <v>12～13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4" ht="18.95" customHeight="1">
      <c r="A13" s="302"/>
      <c r="B13" s="5">
        <v>6</v>
      </c>
      <c r="C13" s="6">
        <f t="shared" si="0"/>
        <v>45571</v>
      </c>
      <c r="D13" s="17">
        <f t="shared" si="1"/>
        <v>1</v>
      </c>
      <c r="E13" s="9"/>
      <c r="F13" s="45" t="str">
        <f t="shared" si="11"/>
        <v>予備</v>
      </c>
      <c r="G13" s="44" t="str">
        <f t="shared" si="2"/>
        <v>予備</v>
      </c>
      <c r="H13" s="45" t="str">
        <f t="shared" si="3"/>
        <v>予備</v>
      </c>
      <c r="I13" s="44" t="str">
        <f t="shared" si="4"/>
        <v>予備</v>
      </c>
      <c r="J13" s="45" t="str">
        <f t="shared" si="5"/>
        <v>予備</v>
      </c>
      <c r="K13" s="44" t="str">
        <f t="shared" si="6"/>
        <v>予備</v>
      </c>
      <c r="L13" s="45" t="str">
        <f t="shared" si="7"/>
        <v>予備</v>
      </c>
      <c r="M13" s="44" t="str">
        <f t="shared" si="8"/>
        <v>予備</v>
      </c>
      <c r="N13" s="45" t="str">
        <f t="shared" si="9"/>
        <v>予備</v>
      </c>
      <c r="O13" s="44" t="str">
        <f t="shared" si="10"/>
        <v>予備</v>
      </c>
      <c r="P13" s="46"/>
      <c r="Q13" s="302"/>
      <c r="R13" s="54" t="s">
        <v>209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6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12～13</v>
      </c>
      <c r="AO13" s="37" t="str">
        <f>IF(AG13="","",VLOOKUP(AG13,目次!$A$5:$P$36,9))</f>
        <v>12～13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12～13</v>
      </c>
      <c r="AY13" s="43" t="str">
        <f t="shared" si="13"/>
        <v>12～13</v>
      </c>
      <c r="AZ13" s="43" t="str">
        <f t="shared" si="13"/>
        <v>12～13</v>
      </c>
      <c r="BA13" s="43" t="str">
        <f t="shared" si="13"/>
        <v>12～13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4" ht="18.95" customHeight="1">
      <c r="A14" s="302"/>
      <c r="B14" s="5">
        <v>7</v>
      </c>
      <c r="C14" s="6">
        <f t="shared" si="0"/>
        <v>45572</v>
      </c>
      <c r="D14" s="17">
        <f t="shared" si="1"/>
        <v>2</v>
      </c>
      <c r="E14" s="9" t="s">
        <v>197</v>
      </c>
      <c r="F14" s="45" t="str">
        <f t="shared" si="11"/>
        <v/>
      </c>
      <c r="G14" s="44" t="str">
        <f t="shared" si="2"/>
        <v/>
      </c>
      <c r="H14" s="45" t="str">
        <f t="shared" si="3"/>
        <v/>
      </c>
      <c r="I14" s="44" t="str">
        <f t="shared" si="4"/>
        <v/>
      </c>
      <c r="J14" s="45" t="str">
        <f t="shared" si="5"/>
        <v/>
      </c>
      <c r="K14" s="44" t="str">
        <f t="shared" si="6"/>
        <v/>
      </c>
      <c r="L14" s="45" t="str">
        <f t="shared" si="7"/>
        <v/>
      </c>
      <c r="M14" s="44" t="str">
        <f t="shared" si="8"/>
        <v/>
      </c>
      <c r="N14" s="45" t="str">
        <f t="shared" si="9"/>
        <v/>
      </c>
      <c r="O14" s="44" t="str">
        <f t="shared" si="10"/>
        <v/>
      </c>
      <c r="P14" s="46"/>
      <c r="Q14" s="302"/>
      <c r="R14" s="54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6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12～13</v>
      </c>
      <c r="AQ14" s="37" t="str">
        <f>IF(AH14="","",VLOOKUP(AH14,目次!$A$5:$P$36,9))</f>
        <v>12～13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12～13</v>
      </c>
      <c r="BA14" s="43" t="str">
        <f t="shared" si="13"/>
        <v>12～13</v>
      </c>
      <c r="BB14" s="43" t="str">
        <f t="shared" si="13"/>
        <v>12～13</v>
      </c>
      <c r="BC14" s="43" t="str">
        <f t="shared" si="13"/>
        <v>12～13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4" ht="18.95" customHeight="1" thickBot="1">
      <c r="A15" s="302"/>
      <c r="B15" s="5">
        <v>8</v>
      </c>
      <c r="C15" s="6">
        <f t="shared" si="0"/>
        <v>45573</v>
      </c>
      <c r="D15" s="17">
        <f t="shared" si="1"/>
        <v>3</v>
      </c>
      <c r="E15" s="18"/>
      <c r="F15" s="45" t="str">
        <f t="shared" si="11"/>
        <v/>
      </c>
      <c r="G15" s="44" t="str">
        <f t="shared" si="2"/>
        <v/>
      </c>
      <c r="H15" s="45" t="str">
        <f t="shared" si="3"/>
        <v/>
      </c>
      <c r="I15" s="44" t="str">
        <f t="shared" si="4"/>
        <v/>
      </c>
      <c r="J15" s="45" t="str">
        <f t="shared" si="5"/>
        <v/>
      </c>
      <c r="K15" s="44" t="str">
        <f t="shared" si="6"/>
        <v/>
      </c>
      <c r="L15" s="45" t="str">
        <f t="shared" si="7"/>
        <v/>
      </c>
      <c r="M15" s="44" t="str">
        <f t="shared" si="8"/>
        <v/>
      </c>
      <c r="N15" s="45" t="str">
        <f t="shared" si="9"/>
        <v>12～13</v>
      </c>
      <c r="O15" s="44" t="str">
        <f t="shared" si="10"/>
        <v>12～13</v>
      </c>
      <c r="P15" s="46"/>
      <c r="Q15" s="302"/>
      <c r="R15" s="54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6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12～13</v>
      </c>
      <c r="AS15" s="37" t="str">
        <f>IF(AI15="","",VLOOKUP(AI15,目次!$A$5:$P$36,9))</f>
        <v>12～13</v>
      </c>
      <c r="AT15" s="43" t="str">
        <f t="shared" si="13"/>
        <v>14～15</v>
      </c>
      <c r="AU15" s="43" t="str">
        <f t="shared" si="13"/>
        <v>14～15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12～13</v>
      </c>
      <c r="BC15" s="43" t="str">
        <f t="shared" si="13"/>
        <v>12～13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157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4" ht="18.95" customHeight="1">
      <c r="A16" s="302"/>
      <c r="B16" s="5">
        <v>9</v>
      </c>
      <c r="C16" s="6">
        <f t="shared" si="0"/>
        <v>45574</v>
      </c>
      <c r="D16" s="17">
        <f t="shared" si="1"/>
        <v>4</v>
      </c>
      <c r="E16" s="18"/>
      <c r="F16" s="45" t="str">
        <f t="shared" si="11"/>
        <v>14～15</v>
      </c>
      <c r="G16" s="44" t="str">
        <f t="shared" si="2"/>
        <v>14～15</v>
      </c>
      <c r="H16" s="45" t="str">
        <f t="shared" si="3"/>
        <v/>
      </c>
      <c r="I16" s="44" t="str">
        <f t="shared" si="4"/>
        <v/>
      </c>
      <c r="J16" s="45" t="str">
        <f t="shared" si="5"/>
        <v/>
      </c>
      <c r="K16" s="44" t="str">
        <f t="shared" si="6"/>
        <v/>
      </c>
      <c r="L16" s="45" t="str">
        <f t="shared" si="7"/>
        <v/>
      </c>
      <c r="M16" s="44" t="str">
        <f t="shared" si="8"/>
        <v/>
      </c>
      <c r="N16" s="45" t="str">
        <f t="shared" si="9"/>
        <v/>
      </c>
      <c r="O16" s="44" t="str">
        <f t="shared" si="10"/>
        <v/>
      </c>
      <c r="P16" s="46"/>
      <c r="Q16" s="302"/>
      <c r="R16" s="54">
        <v>1</v>
      </c>
      <c r="S16" s="13">
        <f>SUM($R$8:R16)</f>
        <v>6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7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14～15</v>
      </c>
      <c r="AK16" s="37" t="str">
        <f>IF(AE16="","",VLOOKUP(AE16,目次!$A$5:$P$36,9))</f>
        <v>14～15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14～15</v>
      </c>
      <c r="AU16" s="43" t="str">
        <f t="shared" si="13"/>
        <v>14～15</v>
      </c>
      <c r="AV16" s="43" t="str">
        <f t="shared" si="13"/>
        <v>16～17</v>
      </c>
      <c r="AW16" s="43" t="str">
        <f t="shared" si="13"/>
        <v>14～15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103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45575</v>
      </c>
      <c r="D17" s="17">
        <f t="shared" si="1"/>
        <v>5</v>
      </c>
      <c r="E17" s="18"/>
      <c r="F17" s="45" t="str">
        <f t="shared" si="11"/>
        <v/>
      </c>
      <c r="G17" s="44" t="str">
        <f t="shared" si="2"/>
        <v/>
      </c>
      <c r="H17" s="45" t="str">
        <f t="shared" si="3"/>
        <v>16～17</v>
      </c>
      <c r="I17" s="44" t="str">
        <f t="shared" si="4"/>
        <v>14～15</v>
      </c>
      <c r="J17" s="45" t="str">
        <f t="shared" si="5"/>
        <v/>
      </c>
      <c r="K17" s="44" t="str">
        <f t="shared" si="6"/>
        <v/>
      </c>
      <c r="L17" s="45" t="str">
        <f t="shared" si="7"/>
        <v/>
      </c>
      <c r="M17" s="44" t="str">
        <f t="shared" si="8"/>
        <v/>
      </c>
      <c r="N17" s="45" t="str">
        <f t="shared" si="9"/>
        <v/>
      </c>
      <c r="O17" s="44" t="str">
        <f t="shared" si="10"/>
        <v/>
      </c>
      <c r="P17" s="46"/>
      <c r="Q17" s="302"/>
      <c r="R17" s="54">
        <v>1</v>
      </c>
      <c r="S17" s="13">
        <f>SUM($R$8:R17)</f>
        <v>7</v>
      </c>
      <c r="U17" s="127" t="s">
        <v>206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7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16～17</v>
      </c>
      <c r="AM17" s="37" t="str">
        <f>IF(AF17="","",VLOOKUP(AF17,目次!$A$5:$P$36,9))</f>
        <v>14～15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16～17</v>
      </c>
      <c r="AW17" s="43" t="str">
        <f t="shared" si="13"/>
        <v>14～15</v>
      </c>
      <c r="AX17" s="43" t="str">
        <f t="shared" si="13"/>
        <v>14～15</v>
      </c>
      <c r="AY17" s="43" t="str">
        <f t="shared" si="13"/>
        <v>14～15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45576</v>
      </c>
      <c r="D18" s="17">
        <f t="shared" ref="D18:D38" si="14">WEEKDAY(C18)</f>
        <v>6</v>
      </c>
      <c r="E18" s="18"/>
      <c r="F18" s="45" t="str">
        <f t="shared" si="11"/>
        <v/>
      </c>
      <c r="G18" s="44" t="str">
        <f t="shared" si="2"/>
        <v/>
      </c>
      <c r="H18" s="45" t="str">
        <f t="shared" si="3"/>
        <v/>
      </c>
      <c r="I18" s="44" t="str">
        <f t="shared" si="4"/>
        <v/>
      </c>
      <c r="J18" s="45" t="str">
        <f t="shared" si="5"/>
        <v>14～15</v>
      </c>
      <c r="K18" s="44" t="str">
        <f t="shared" si="6"/>
        <v>14～15</v>
      </c>
      <c r="L18" s="45" t="str">
        <f t="shared" si="7"/>
        <v/>
      </c>
      <c r="M18" s="44" t="str">
        <f t="shared" si="8"/>
        <v/>
      </c>
      <c r="N18" s="45" t="str">
        <f t="shared" si="9"/>
        <v/>
      </c>
      <c r="O18" s="44" t="str">
        <f t="shared" si="10"/>
        <v/>
      </c>
      <c r="P18" s="46"/>
      <c r="Q18" s="302"/>
      <c r="R18" s="54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7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14～15</v>
      </c>
      <c r="AO18" s="37" t="str">
        <f>IF(AG18="","",VLOOKUP(AG18,目次!$A$5:$P$36,9))</f>
        <v>14～15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14～15</v>
      </c>
      <c r="AY18" s="43" t="str">
        <f t="shared" si="13"/>
        <v>14～15</v>
      </c>
      <c r="AZ18" s="43" t="str">
        <f t="shared" si="13"/>
        <v>14～15</v>
      </c>
      <c r="BA18" s="43" t="str">
        <f t="shared" si="13"/>
        <v>14～15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158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45577</v>
      </c>
      <c r="D19" s="17">
        <f t="shared" si="14"/>
        <v>7</v>
      </c>
      <c r="E19" s="18"/>
      <c r="F19" s="45" t="str">
        <f t="shared" si="11"/>
        <v>予備</v>
      </c>
      <c r="G19" s="44" t="str">
        <f t="shared" si="2"/>
        <v>予備</v>
      </c>
      <c r="H19" s="45" t="str">
        <f t="shared" si="3"/>
        <v>予備</v>
      </c>
      <c r="I19" s="44" t="str">
        <f t="shared" si="4"/>
        <v>予備</v>
      </c>
      <c r="J19" s="45" t="str">
        <f t="shared" si="5"/>
        <v>予備</v>
      </c>
      <c r="K19" s="44" t="str">
        <f t="shared" si="6"/>
        <v>予備</v>
      </c>
      <c r="L19" s="45" t="str">
        <f t="shared" si="7"/>
        <v>予備</v>
      </c>
      <c r="M19" s="44" t="str">
        <f t="shared" si="8"/>
        <v>予備</v>
      </c>
      <c r="N19" s="45" t="str">
        <f t="shared" si="9"/>
        <v>予備</v>
      </c>
      <c r="O19" s="44" t="str">
        <f t="shared" si="10"/>
        <v>予備</v>
      </c>
      <c r="P19" s="46"/>
      <c r="Q19" s="302"/>
      <c r="R19" s="54" t="s">
        <v>209</v>
      </c>
      <c r="S19" s="13">
        <f>SUM($R$8:R19)</f>
        <v>8</v>
      </c>
      <c r="U19" s="56">
        <v>5</v>
      </c>
      <c r="V19" s="57">
        <v>5</v>
      </c>
      <c r="W19" s="57">
        <v>5</v>
      </c>
      <c r="X19" s="57">
        <v>5</v>
      </c>
      <c r="Y19" s="58">
        <v>5</v>
      </c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7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14～15</v>
      </c>
      <c r="AQ19" s="37" t="str">
        <f>IF(AH19="","",VLOOKUP(AH19,目次!$A$5:$P$36,9))</f>
        <v>14～15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14～15</v>
      </c>
      <c r="BA19" s="43" t="str">
        <f t="shared" si="13"/>
        <v>14～15</v>
      </c>
      <c r="BB19" s="43" t="str">
        <f t="shared" si="13"/>
        <v>14～15</v>
      </c>
      <c r="BC19" s="43" t="str">
        <f t="shared" si="13"/>
        <v>14～15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107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45578</v>
      </c>
      <c r="D20" s="17">
        <f t="shared" si="14"/>
        <v>1</v>
      </c>
      <c r="E20" s="18"/>
      <c r="F20" s="45" t="str">
        <f t="shared" si="11"/>
        <v>予備</v>
      </c>
      <c r="G20" s="44" t="str">
        <f t="shared" si="2"/>
        <v>予備</v>
      </c>
      <c r="H20" s="45" t="str">
        <f t="shared" si="3"/>
        <v>予備</v>
      </c>
      <c r="I20" s="44" t="str">
        <f t="shared" si="4"/>
        <v>予備</v>
      </c>
      <c r="J20" s="45" t="str">
        <f t="shared" si="5"/>
        <v>予備</v>
      </c>
      <c r="K20" s="44" t="str">
        <f t="shared" si="6"/>
        <v>予備</v>
      </c>
      <c r="L20" s="45" t="str">
        <f t="shared" si="7"/>
        <v>予備</v>
      </c>
      <c r="M20" s="44" t="str">
        <f t="shared" si="8"/>
        <v>予備</v>
      </c>
      <c r="N20" s="45" t="str">
        <f t="shared" si="9"/>
        <v>予備</v>
      </c>
      <c r="O20" s="44" t="str">
        <f t="shared" si="10"/>
        <v>予備</v>
      </c>
      <c r="P20" s="46"/>
      <c r="Q20" s="302"/>
      <c r="R20" s="54" t="s">
        <v>209</v>
      </c>
      <c r="S20" s="13">
        <f>SUM($R$8:R20)</f>
        <v>8</v>
      </c>
      <c r="U20" t="s">
        <v>198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7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14～15</v>
      </c>
      <c r="AS20" s="37" t="str">
        <f>IF(AI20="","",VLOOKUP(AI20,目次!$A$5:$P$36,9))</f>
        <v>14～15</v>
      </c>
      <c r="AT20" s="43" t="str">
        <f t="shared" si="13"/>
        <v>16～17</v>
      </c>
      <c r="AU20" s="43" t="str">
        <f t="shared" si="13"/>
        <v>16～17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14～15</v>
      </c>
      <c r="BC20" s="43" t="str">
        <f t="shared" si="13"/>
        <v>14～15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45579</v>
      </c>
      <c r="D21" s="17">
        <f t="shared" si="14"/>
        <v>2</v>
      </c>
      <c r="E21" s="18"/>
      <c r="F21" s="45" t="str">
        <f t="shared" si="11"/>
        <v/>
      </c>
      <c r="G21" s="44" t="str">
        <f t="shared" si="2"/>
        <v/>
      </c>
      <c r="H21" s="45" t="str">
        <f t="shared" si="3"/>
        <v/>
      </c>
      <c r="I21" s="44" t="str">
        <f t="shared" si="4"/>
        <v/>
      </c>
      <c r="J21" s="45" t="str">
        <f t="shared" si="5"/>
        <v/>
      </c>
      <c r="K21" s="44" t="str">
        <f t="shared" si="6"/>
        <v/>
      </c>
      <c r="L21" s="45" t="str">
        <f t="shared" si="7"/>
        <v>14～15</v>
      </c>
      <c r="M21" s="44" t="str">
        <f t="shared" si="8"/>
        <v>14～15</v>
      </c>
      <c r="N21" s="45" t="str">
        <f t="shared" si="9"/>
        <v/>
      </c>
      <c r="O21" s="44" t="str">
        <f t="shared" si="10"/>
        <v/>
      </c>
      <c r="P21" s="46"/>
      <c r="Q21" s="302"/>
      <c r="R21" s="54">
        <v>1</v>
      </c>
      <c r="S21" s="13">
        <f>SUM($R$8:R21)</f>
        <v>9</v>
      </c>
      <c r="U21" t="s">
        <v>196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8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16～17</v>
      </c>
      <c r="AK21" s="37" t="str">
        <f>IF(AE21="","",VLOOKUP(AE21,目次!$A$5:$P$36,9))</f>
        <v>16～17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16～17</v>
      </c>
      <c r="AU21" s="43" t="str">
        <f t="shared" si="13"/>
        <v>16～17</v>
      </c>
      <c r="AV21" s="43" t="str">
        <f t="shared" si="13"/>
        <v>18～19</v>
      </c>
      <c r="AW21" s="43" t="str">
        <f t="shared" si="13"/>
        <v>16～17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159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45580</v>
      </c>
      <c r="D22" s="17">
        <f t="shared" si="14"/>
        <v>3</v>
      </c>
      <c r="E22" s="18"/>
      <c r="F22" s="45" t="str">
        <f t="shared" si="11"/>
        <v/>
      </c>
      <c r="G22" s="44" t="str">
        <f t="shared" si="2"/>
        <v/>
      </c>
      <c r="H22" s="45" t="str">
        <f t="shared" si="3"/>
        <v/>
      </c>
      <c r="I22" s="44" t="str">
        <f t="shared" si="4"/>
        <v/>
      </c>
      <c r="J22" s="45" t="str">
        <f t="shared" si="5"/>
        <v/>
      </c>
      <c r="K22" s="44" t="str">
        <f t="shared" si="6"/>
        <v/>
      </c>
      <c r="L22" s="45" t="str">
        <f t="shared" si="7"/>
        <v/>
      </c>
      <c r="M22" s="44" t="str">
        <f t="shared" si="8"/>
        <v/>
      </c>
      <c r="N22" s="45" t="str">
        <f t="shared" si="9"/>
        <v>14～15</v>
      </c>
      <c r="O22" s="44" t="str">
        <f t="shared" si="10"/>
        <v>14～15</v>
      </c>
      <c r="P22" s="46"/>
      <c r="Q22" s="302"/>
      <c r="R22" s="54">
        <v>1</v>
      </c>
      <c r="S22" s="13">
        <f>SUM($R$8:R22)</f>
        <v>10</v>
      </c>
      <c r="U22" t="s">
        <v>199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8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18～19</v>
      </c>
      <c r="AM22" s="37" t="str">
        <f>IF(AF22="","",VLOOKUP(AF22,目次!$A$5:$P$36,9))</f>
        <v>16～17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18～19</v>
      </c>
      <c r="AW22" s="43" t="str">
        <f t="shared" si="13"/>
        <v>16～17</v>
      </c>
      <c r="AX22" s="43" t="str">
        <f t="shared" si="13"/>
        <v>16～17</v>
      </c>
      <c r="AY22" s="43" t="str">
        <f t="shared" si="13"/>
        <v>16～17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113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45581</v>
      </c>
      <c r="D23" s="17">
        <f t="shared" si="14"/>
        <v>4</v>
      </c>
      <c r="E23" s="18"/>
      <c r="F23" s="45" t="str">
        <f t="shared" si="11"/>
        <v>16～17</v>
      </c>
      <c r="G23" s="44" t="str">
        <f t="shared" si="2"/>
        <v>16～17</v>
      </c>
      <c r="H23" s="45" t="str">
        <f t="shared" si="3"/>
        <v/>
      </c>
      <c r="I23" s="44" t="str">
        <f t="shared" si="4"/>
        <v/>
      </c>
      <c r="J23" s="45" t="str">
        <f t="shared" si="5"/>
        <v/>
      </c>
      <c r="K23" s="44" t="str">
        <f t="shared" si="6"/>
        <v/>
      </c>
      <c r="L23" s="45" t="str">
        <f t="shared" si="7"/>
        <v/>
      </c>
      <c r="M23" s="44" t="str">
        <f t="shared" si="8"/>
        <v/>
      </c>
      <c r="N23" s="45" t="str">
        <f t="shared" si="9"/>
        <v/>
      </c>
      <c r="O23" s="44" t="str">
        <f t="shared" si="10"/>
        <v/>
      </c>
      <c r="P23" s="46"/>
      <c r="Q23" s="302"/>
      <c r="R23" s="54">
        <v>1</v>
      </c>
      <c r="S23" s="13">
        <f>SUM($R$8:R23)</f>
        <v>11</v>
      </c>
      <c r="U23" t="s">
        <v>200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8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16～17</v>
      </c>
      <c r="AO23" s="37" t="str">
        <f>IF(AG23="","",VLOOKUP(AG23,目次!$A$5:$P$36,9))</f>
        <v>16～17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16～17</v>
      </c>
      <c r="AY23" s="43" t="str">
        <f t="shared" si="13"/>
        <v>16～17</v>
      </c>
      <c r="AZ23" s="43" t="str">
        <f t="shared" si="13"/>
        <v>16～17</v>
      </c>
      <c r="BA23" s="43" t="str">
        <f t="shared" si="13"/>
        <v>16～17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45582</v>
      </c>
      <c r="D24" s="17">
        <f t="shared" si="14"/>
        <v>5</v>
      </c>
      <c r="E24" s="18"/>
      <c r="F24" s="45" t="str">
        <f t="shared" si="11"/>
        <v/>
      </c>
      <c r="G24" s="44" t="str">
        <f t="shared" si="2"/>
        <v/>
      </c>
      <c r="H24" s="45" t="str">
        <f t="shared" si="3"/>
        <v>18～19</v>
      </c>
      <c r="I24" s="44" t="str">
        <f t="shared" si="4"/>
        <v>16～17</v>
      </c>
      <c r="J24" s="45" t="str">
        <f t="shared" si="5"/>
        <v/>
      </c>
      <c r="K24" s="44" t="str">
        <f t="shared" si="6"/>
        <v/>
      </c>
      <c r="L24" s="45" t="str">
        <f t="shared" si="7"/>
        <v/>
      </c>
      <c r="M24" s="44" t="str">
        <f t="shared" si="8"/>
        <v/>
      </c>
      <c r="N24" s="45" t="str">
        <f t="shared" si="9"/>
        <v/>
      </c>
      <c r="O24" s="44" t="str">
        <f t="shared" si="10"/>
        <v/>
      </c>
      <c r="P24" s="46"/>
      <c r="Q24" s="302"/>
      <c r="R24" s="54">
        <v>1</v>
      </c>
      <c r="S24" s="13">
        <f>SUM($R$8:R24)</f>
        <v>12</v>
      </c>
      <c r="U24" t="s">
        <v>187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8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16～17</v>
      </c>
      <c r="AQ24" s="37" t="str">
        <f>IF(AH24="","",VLOOKUP(AH24,目次!$A$5:$P$36,9))</f>
        <v>16～17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16～17</v>
      </c>
      <c r="BA24" s="43" t="str">
        <f t="shared" si="13"/>
        <v>16～17</v>
      </c>
      <c r="BB24" s="43" t="str">
        <f t="shared" si="13"/>
        <v>16～17</v>
      </c>
      <c r="BC24" s="43" t="str">
        <f t="shared" si="13"/>
        <v>16～17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45583</v>
      </c>
      <c r="D25" s="17">
        <f t="shared" si="14"/>
        <v>6</v>
      </c>
      <c r="E25" s="9"/>
      <c r="F25" s="45" t="str">
        <f t="shared" si="11"/>
        <v/>
      </c>
      <c r="G25" s="44" t="str">
        <f t="shared" si="2"/>
        <v/>
      </c>
      <c r="H25" s="45" t="str">
        <f t="shared" si="3"/>
        <v/>
      </c>
      <c r="I25" s="44" t="str">
        <f t="shared" si="4"/>
        <v/>
      </c>
      <c r="J25" s="45" t="str">
        <f t="shared" si="5"/>
        <v>16～17</v>
      </c>
      <c r="K25" s="44" t="str">
        <f t="shared" si="6"/>
        <v>16～17</v>
      </c>
      <c r="L25" s="45" t="str">
        <f t="shared" si="7"/>
        <v/>
      </c>
      <c r="M25" s="44" t="str">
        <f t="shared" si="8"/>
        <v/>
      </c>
      <c r="N25" s="45" t="str">
        <f t="shared" si="9"/>
        <v/>
      </c>
      <c r="O25" s="44" t="str">
        <f t="shared" si="10"/>
        <v/>
      </c>
      <c r="P25" s="46"/>
      <c r="Q25" s="302"/>
      <c r="R25" s="54">
        <v>1</v>
      </c>
      <c r="S25" s="13">
        <f>SUM($R$8:R25)</f>
        <v>13</v>
      </c>
      <c r="U25" t="s">
        <v>188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8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16～17</v>
      </c>
      <c r="AS25" s="37" t="str">
        <f>IF(AI25="","",VLOOKUP(AI25,目次!$A$5:$P$36,9))</f>
        <v>16～17</v>
      </c>
      <c r="AT25" s="43" t="str">
        <f t="shared" si="13"/>
        <v>18～19</v>
      </c>
      <c r="AU25" s="43" t="str">
        <f t="shared" si="13"/>
        <v>18～19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16～17</v>
      </c>
      <c r="BC25" s="43" t="str">
        <f t="shared" si="13"/>
        <v>16～17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45584</v>
      </c>
      <c r="D26" s="17">
        <f t="shared" si="14"/>
        <v>7</v>
      </c>
      <c r="F26" s="45" t="str">
        <f t="shared" si="11"/>
        <v>予備</v>
      </c>
      <c r="G26" s="44" t="str">
        <f t="shared" si="2"/>
        <v>予備</v>
      </c>
      <c r="H26" s="45" t="str">
        <f t="shared" si="3"/>
        <v>予備</v>
      </c>
      <c r="I26" s="44" t="str">
        <f t="shared" si="4"/>
        <v>予備</v>
      </c>
      <c r="J26" s="45" t="str">
        <f t="shared" si="5"/>
        <v>予備</v>
      </c>
      <c r="K26" s="44" t="str">
        <f t="shared" si="6"/>
        <v>予備</v>
      </c>
      <c r="L26" s="45" t="str">
        <f t="shared" si="7"/>
        <v>予備</v>
      </c>
      <c r="M26" s="44" t="str">
        <f t="shared" si="8"/>
        <v>予備</v>
      </c>
      <c r="N26" s="45" t="str">
        <f t="shared" si="9"/>
        <v>予備</v>
      </c>
      <c r="O26" s="44" t="str">
        <f t="shared" si="10"/>
        <v>予備</v>
      </c>
      <c r="P26" s="46"/>
      <c r="Q26" s="302"/>
      <c r="R26" s="54" t="s">
        <v>209</v>
      </c>
      <c r="S26" s="13">
        <f>SUM($R$8:R26)</f>
        <v>13</v>
      </c>
      <c r="U26" t="s">
        <v>189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9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18～19</v>
      </c>
      <c r="AK26" s="37" t="str">
        <f>IF(AE26="","",VLOOKUP(AE26,目次!$A$5:$P$36,9))</f>
        <v>18～19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18～19</v>
      </c>
      <c r="AU26" s="43" t="str">
        <f t="shared" si="13"/>
        <v>18～19</v>
      </c>
      <c r="AV26" s="43" t="str">
        <f t="shared" si="13"/>
        <v>20～22</v>
      </c>
      <c r="AW26" s="43" t="str">
        <f t="shared" si="13"/>
        <v>18～19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45585</v>
      </c>
      <c r="D27" s="17">
        <f t="shared" si="14"/>
        <v>1</v>
      </c>
      <c r="E27" s="9"/>
      <c r="F27" s="45" t="str">
        <f t="shared" si="11"/>
        <v>予備</v>
      </c>
      <c r="G27" s="44" t="str">
        <f t="shared" si="2"/>
        <v>予備</v>
      </c>
      <c r="H27" s="45" t="str">
        <f t="shared" si="3"/>
        <v>予備</v>
      </c>
      <c r="I27" s="44" t="str">
        <f t="shared" si="4"/>
        <v>予備</v>
      </c>
      <c r="J27" s="45" t="str">
        <f t="shared" si="5"/>
        <v>予備</v>
      </c>
      <c r="K27" s="44" t="str">
        <f t="shared" si="6"/>
        <v>予備</v>
      </c>
      <c r="L27" s="45" t="str">
        <f t="shared" si="7"/>
        <v>予備</v>
      </c>
      <c r="M27" s="44" t="str">
        <f t="shared" si="8"/>
        <v>予備</v>
      </c>
      <c r="N27" s="45" t="str">
        <f t="shared" si="9"/>
        <v>予備</v>
      </c>
      <c r="O27" s="44" t="str">
        <f t="shared" si="10"/>
        <v>予備</v>
      </c>
      <c r="P27" s="46"/>
      <c r="Q27" s="302"/>
      <c r="R27" s="54" t="s">
        <v>209</v>
      </c>
      <c r="S27" s="13">
        <f>SUM($R$8:R27)</f>
        <v>13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9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20～22</v>
      </c>
      <c r="AM27" s="37" t="str">
        <f>IF(AF27="","",VLOOKUP(AF27,目次!$A$5:$P$36,9))</f>
        <v>18～19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20～22</v>
      </c>
      <c r="AW27" s="43" t="str">
        <f t="shared" si="13"/>
        <v>18～19</v>
      </c>
      <c r="AX27" s="43" t="str">
        <f t="shared" si="13"/>
        <v>18～19</v>
      </c>
      <c r="AY27" s="43" t="str">
        <f t="shared" si="13"/>
        <v>18～19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45586</v>
      </c>
      <c r="D28" s="17">
        <f t="shared" si="14"/>
        <v>2</v>
      </c>
      <c r="E28" s="9" t="s">
        <v>210</v>
      </c>
      <c r="F28" s="45" t="str">
        <f t="shared" si="11"/>
        <v/>
      </c>
      <c r="G28" s="44" t="str">
        <f t="shared" si="2"/>
        <v/>
      </c>
      <c r="H28" s="45" t="str">
        <f t="shared" si="3"/>
        <v/>
      </c>
      <c r="I28" s="44" t="str">
        <f t="shared" si="4"/>
        <v/>
      </c>
      <c r="J28" s="45" t="str">
        <f t="shared" si="5"/>
        <v/>
      </c>
      <c r="K28" s="44" t="str">
        <f t="shared" si="6"/>
        <v/>
      </c>
      <c r="L28" s="45" t="str">
        <f t="shared" si="7"/>
        <v/>
      </c>
      <c r="M28" s="44" t="str">
        <f t="shared" si="8"/>
        <v/>
      </c>
      <c r="N28" s="45" t="str">
        <f t="shared" si="9"/>
        <v/>
      </c>
      <c r="O28" s="44" t="str">
        <f t="shared" si="10"/>
        <v/>
      </c>
      <c r="P28" s="46"/>
      <c r="Q28" s="302"/>
      <c r="R28" s="54">
        <v>0</v>
      </c>
      <c r="S28" s="13">
        <f>SUM($R$8:R28)</f>
        <v>13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9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18～19</v>
      </c>
      <c r="AO28" s="37" t="str">
        <f>IF(AG28="","",VLOOKUP(AG28,目次!$A$5:$P$36,9))</f>
        <v>18～19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18～19</v>
      </c>
      <c r="AY28" s="43" t="str">
        <f t="shared" si="13"/>
        <v>18～19</v>
      </c>
      <c r="AZ28" s="43" t="str">
        <f t="shared" si="13"/>
        <v>18～19</v>
      </c>
      <c r="BA28" s="43" t="str">
        <f t="shared" si="13"/>
        <v>18～19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45587</v>
      </c>
      <c r="D29" s="17">
        <f t="shared" si="14"/>
        <v>3</v>
      </c>
      <c r="E29" s="18"/>
      <c r="F29" s="45" t="str">
        <f t="shared" si="11"/>
        <v/>
      </c>
      <c r="G29" s="44" t="str">
        <f t="shared" si="2"/>
        <v/>
      </c>
      <c r="H29" s="45" t="str">
        <f t="shared" si="3"/>
        <v/>
      </c>
      <c r="I29" s="44" t="str">
        <f t="shared" si="4"/>
        <v/>
      </c>
      <c r="J29" s="45" t="str">
        <f t="shared" si="5"/>
        <v/>
      </c>
      <c r="K29" s="44" t="str">
        <f t="shared" si="6"/>
        <v/>
      </c>
      <c r="L29" s="45" t="str">
        <f t="shared" si="7"/>
        <v>16～17</v>
      </c>
      <c r="M29" s="44" t="str">
        <f t="shared" si="8"/>
        <v>16～17</v>
      </c>
      <c r="N29" s="45" t="str">
        <f t="shared" si="9"/>
        <v/>
      </c>
      <c r="O29" s="44" t="str">
        <f t="shared" si="10"/>
        <v/>
      </c>
      <c r="P29" s="46"/>
      <c r="Q29" s="302"/>
      <c r="R29" s="54">
        <v>1</v>
      </c>
      <c r="S29" s="13">
        <f>SUM($R$8:R29)</f>
        <v>14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9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18～19</v>
      </c>
      <c r="AQ29" s="37" t="str">
        <f>IF(AH29="","",VLOOKUP(AH29,目次!$A$5:$P$36,9))</f>
        <v>18～19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18～19</v>
      </c>
      <c r="BA29" s="43" t="str">
        <f t="shared" si="13"/>
        <v>18～19</v>
      </c>
      <c r="BB29" s="43" t="str">
        <f t="shared" si="13"/>
        <v>18～19</v>
      </c>
      <c r="BC29" s="43" t="str">
        <f t="shared" si="13"/>
        <v>18～19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45588</v>
      </c>
      <c r="D30" s="17">
        <f t="shared" si="14"/>
        <v>4</v>
      </c>
      <c r="E30" s="18"/>
      <c r="F30" s="45" t="str">
        <f t="shared" si="11"/>
        <v/>
      </c>
      <c r="G30" s="44" t="str">
        <f t="shared" si="2"/>
        <v/>
      </c>
      <c r="H30" s="45" t="str">
        <f t="shared" si="3"/>
        <v/>
      </c>
      <c r="I30" s="44" t="str">
        <f t="shared" si="4"/>
        <v/>
      </c>
      <c r="J30" s="45" t="str">
        <f t="shared" si="5"/>
        <v/>
      </c>
      <c r="K30" s="44" t="str">
        <f t="shared" si="6"/>
        <v/>
      </c>
      <c r="L30" s="45" t="str">
        <f t="shared" si="7"/>
        <v/>
      </c>
      <c r="M30" s="44" t="str">
        <f t="shared" si="8"/>
        <v/>
      </c>
      <c r="N30" s="45" t="str">
        <f t="shared" si="9"/>
        <v>16～17</v>
      </c>
      <c r="O30" s="44" t="str">
        <f t="shared" si="10"/>
        <v>16～17</v>
      </c>
      <c r="P30" s="46"/>
      <c r="Q30" s="302"/>
      <c r="R30" s="54">
        <v>1</v>
      </c>
      <c r="S30" s="13">
        <f>SUM($R$8:R30)</f>
        <v>15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9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18～19</v>
      </c>
      <c r="AS30" s="37" t="str">
        <f>IF(AI30="","",VLOOKUP(AI30,目次!$A$5:$P$36,9))</f>
        <v>18～19</v>
      </c>
      <c r="AT30" s="43" t="str">
        <f t="shared" si="13"/>
        <v>20～21</v>
      </c>
      <c r="AU30" s="43" t="str">
        <f t="shared" si="13"/>
        <v>20～21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18～19</v>
      </c>
      <c r="BC30" s="43" t="str">
        <f t="shared" si="13"/>
        <v>18～19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45589</v>
      </c>
      <c r="D31" s="17">
        <f t="shared" si="14"/>
        <v>5</v>
      </c>
      <c r="E31" s="18"/>
      <c r="F31" s="45" t="str">
        <f t="shared" si="11"/>
        <v>18～19</v>
      </c>
      <c r="G31" s="44" t="str">
        <f t="shared" si="2"/>
        <v>18～19</v>
      </c>
      <c r="H31" s="45" t="str">
        <f t="shared" si="3"/>
        <v/>
      </c>
      <c r="I31" s="44" t="str">
        <f t="shared" si="4"/>
        <v/>
      </c>
      <c r="J31" s="45" t="str">
        <f t="shared" si="5"/>
        <v/>
      </c>
      <c r="K31" s="44" t="str">
        <f t="shared" si="6"/>
        <v/>
      </c>
      <c r="L31" s="45" t="str">
        <f t="shared" si="7"/>
        <v/>
      </c>
      <c r="M31" s="44" t="str">
        <f t="shared" si="8"/>
        <v/>
      </c>
      <c r="N31" s="45" t="str">
        <f t="shared" si="9"/>
        <v/>
      </c>
      <c r="O31" s="44" t="str">
        <f t="shared" si="10"/>
        <v/>
      </c>
      <c r="P31" s="46"/>
      <c r="Q31" s="302"/>
      <c r="R31" s="54">
        <v>1</v>
      </c>
      <c r="S31" s="13">
        <f>SUM($R$8:R31)</f>
        <v>16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10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20～21</v>
      </c>
      <c r="AK31" s="37" t="str">
        <f>IF(AE31="","",VLOOKUP(AE31,目次!$A$5:$P$36,9))</f>
        <v>20～21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20～21</v>
      </c>
      <c r="AU31" s="43" t="str">
        <f t="shared" si="13"/>
        <v>20～21</v>
      </c>
      <c r="AV31" s="43" t="str">
        <f t="shared" si="13"/>
        <v>24～25</v>
      </c>
      <c r="AW31" s="43" t="str">
        <f t="shared" si="13"/>
        <v>20～21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45590</v>
      </c>
      <c r="D32" s="17">
        <f t="shared" si="14"/>
        <v>6</v>
      </c>
      <c r="E32" s="18"/>
      <c r="F32" s="45" t="str">
        <f t="shared" si="11"/>
        <v/>
      </c>
      <c r="G32" s="44" t="str">
        <f t="shared" si="2"/>
        <v/>
      </c>
      <c r="H32" s="45" t="str">
        <f t="shared" si="3"/>
        <v>20～22</v>
      </c>
      <c r="I32" s="44" t="str">
        <f t="shared" si="4"/>
        <v>18～19</v>
      </c>
      <c r="J32" s="45" t="str">
        <f t="shared" si="5"/>
        <v/>
      </c>
      <c r="K32" s="44" t="str">
        <f t="shared" si="6"/>
        <v/>
      </c>
      <c r="L32" s="45" t="str">
        <f t="shared" si="7"/>
        <v/>
      </c>
      <c r="M32" s="44" t="str">
        <f t="shared" si="8"/>
        <v/>
      </c>
      <c r="N32" s="45" t="str">
        <f t="shared" si="9"/>
        <v/>
      </c>
      <c r="O32" s="44" t="str">
        <f t="shared" si="10"/>
        <v/>
      </c>
      <c r="P32" s="46"/>
      <c r="Q32" s="302"/>
      <c r="R32" s="54">
        <v>1</v>
      </c>
      <c r="S32" s="13">
        <f>SUM($R$8:R32)</f>
        <v>17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10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24～25</v>
      </c>
      <c r="AM32" s="37" t="str">
        <f>IF(AF32="","",VLOOKUP(AF32,目次!$A$5:$P$36,9))</f>
        <v>20～21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24～25</v>
      </c>
      <c r="AW32" s="43" t="str">
        <f t="shared" si="13"/>
        <v>20～21</v>
      </c>
      <c r="AX32" s="43" t="str">
        <f t="shared" si="13"/>
        <v>20～21</v>
      </c>
      <c r="AY32" s="43" t="str">
        <f t="shared" si="13"/>
        <v>20～21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160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45591</v>
      </c>
      <c r="D33" s="17">
        <f t="shared" si="14"/>
        <v>7</v>
      </c>
      <c r="E33" s="18"/>
      <c r="F33" s="45" t="str">
        <f t="shared" si="11"/>
        <v>予備</v>
      </c>
      <c r="G33" s="44" t="str">
        <f t="shared" si="2"/>
        <v>予備</v>
      </c>
      <c r="H33" s="45" t="str">
        <f t="shared" si="3"/>
        <v>予備</v>
      </c>
      <c r="I33" s="44" t="str">
        <f t="shared" si="4"/>
        <v>予備</v>
      </c>
      <c r="J33" s="45" t="str">
        <f t="shared" si="5"/>
        <v>予備</v>
      </c>
      <c r="K33" s="44" t="str">
        <f t="shared" si="6"/>
        <v>予備</v>
      </c>
      <c r="L33" s="45" t="str">
        <f t="shared" si="7"/>
        <v>予備</v>
      </c>
      <c r="M33" s="44" t="str">
        <f t="shared" si="8"/>
        <v>予備</v>
      </c>
      <c r="N33" s="45" t="str">
        <f t="shared" si="9"/>
        <v>予備</v>
      </c>
      <c r="O33" s="44" t="str">
        <f t="shared" si="10"/>
        <v>予備</v>
      </c>
      <c r="P33" s="46"/>
      <c r="Q33" s="302"/>
      <c r="R33" s="54" t="s">
        <v>209</v>
      </c>
      <c r="S33" s="13">
        <f>SUM($R$8:R33)</f>
        <v>17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10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20～21</v>
      </c>
      <c r="AO33" s="37" t="str">
        <f>IF(AG33="","",VLOOKUP(AG33,目次!$A$5:$P$36,9))</f>
        <v>20～21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20～21</v>
      </c>
      <c r="AY33" s="43" t="str">
        <f t="shared" si="13"/>
        <v>20～21</v>
      </c>
      <c r="AZ33" s="43" t="str">
        <f t="shared" si="13"/>
        <v>20～21</v>
      </c>
      <c r="BA33" s="43" t="str">
        <f t="shared" si="13"/>
        <v>20～21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45592</v>
      </c>
      <c r="D34" s="17">
        <f t="shared" si="14"/>
        <v>1</v>
      </c>
      <c r="E34" s="18"/>
      <c r="F34" s="45" t="str">
        <f t="shared" si="11"/>
        <v>予備</v>
      </c>
      <c r="G34" s="44" t="str">
        <f t="shared" si="2"/>
        <v>予備</v>
      </c>
      <c r="H34" s="45" t="str">
        <f t="shared" si="3"/>
        <v>予備</v>
      </c>
      <c r="I34" s="44" t="str">
        <f t="shared" si="4"/>
        <v>予備</v>
      </c>
      <c r="J34" s="45" t="str">
        <f t="shared" si="5"/>
        <v>予備</v>
      </c>
      <c r="K34" s="44" t="str">
        <f t="shared" si="6"/>
        <v>予備</v>
      </c>
      <c r="L34" s="45" t="str">
        <f t="shared" si="7"/>
        <v>予備</v>
      </c>
      <c r="M34" s="44" t="str">
        <f t="shared" si="8"/>
        <v>予備</v>
      </c>
      <c r="N34" s="45" t="str">
        <f t="shared" si="9"/>
        <v>予備</v>
      </c>
      <c r="O34" s="44" t="str">
        <f t="shared" si="10"/>
        <v>予備</v>
      </c>
      <c r="P34" s="46"/>
      <c r="Q34" s="302"/>
      <c r="R34" s="54" t="s">
        <v>209</v>
      </c>
      <c r="S34" s="13">
        <f>SUM($R$8:R34)</f>
        <v>17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10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20～21</v>
      </c>
      <c r="AQ34" s="37" t="str">
        <f>IF(AH34="","",VLOOKUP(AH34,目次!$A$5:$P$36,9))</f>
        <v>20～21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20～21</v>
      </c>
      <c r="BA34" s="43" t="str">
        <f t="shared" si="13"/>
        <v>20～21</v>
      </c>
      <c r="BB34" s="43" t="str">
        <f t="shared" si="13"/>
        <v>20～21</v>
      </c>
      <c r="BC34" s="43" t="str">
        <f t="shared" si="13"/>
        <v>20～21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45593</v>
      </c>
      <c r="D35" s="17">
        <f t="shared" si="14"/>
        <v>2</v>
      </c>
      <c r="E35" s="18"/>
      <c r="F35" s="45" t="str">
        <f t="shared" si="11"/>
        <v/>
      </c>
      <c r="G35" s="44" t="str">
        <f t="shared" si="2"/>
        <v/>
      </c>
      <c r="H35" s="45" t="str">
        <f t="shared" si="3"/>
        <v/>
      </c>
      <c r="I35" s="44" t="str">
        <f t="shared" si="4"/>
        <v/>
      </c>
      <c r="J35" s="45" t="str">
        <f t="shared" si="5"/>
        <v>18～19</v>
      </c>
      <c r="K35" s="44" t="str">
        <f t="shared" si="6"/>
        <v>18～19</v>
      </c>
      <c r="L35" s="45" t="str">
        <f t="shared" si="7"/>
        <v/>
      </c>
      <c r="M35" s="44" t="str">
        <f t="shared" si="8"/>
        <v/>
      </c>
      <c r="N35" s="45" t="str">
        <f t="shared" si="9"/>
        <v/>
      </c>
      <c r="O35" s="44" t="str">
        <f t="shared" si="10"/>
        <v/>
      </c>
      <c r="P35" s="46"/>
      <c r="Q35" s="302"/>
      <c r="R35" s="54">
        <v>1</v>
      </c>
      <c r="S35" s="13">
        <f>SUM($R$8:R35)</f>
        <v>18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10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20～21</v>
      </c>
      <c r="AS35" s="37" t="str">
        <f>IF(AI35="","",VLOOKUP(AI35,目次!$A$5:$P$36,9))</f>
        <v>20～21</v>
      </c>
      <c r="AT35" s="43" t="str">
        <f t="shared" si="13"/>
        <v>22～23</v>
      </c>
      <c r="AU35" s="43" t="str">
        <f t="shared" si="13"/>
        <v>22～23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20～21</v>
      </c>
      <c r="BC35" s="43" t="str">
        <f t="shared" si="13"/>
        <v>20～21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95" customHeight="1">
      <c r="A36" s="302"/>
      <c r="B36" s="5">
        <v>29</v>
      </c>
      <c r="C36" s="6">
        <f t="shared" si="0"/>
        <v>45594</v>
      </c>
      <c r="D36" s="17">
        <f t="shared" si="14"/>
        <v>3</v>
      </c>
      <c r="E36" s="18"/>
      <c r="F36" s="45" t="str">
        <f t="shared" si="11"/>
        <v/>
      </c>
      <c r="G36" s="44" t="str">
        <f t="shared" si="2"/>
        <v/>
      </c>
      <c r="H36" s="45" t="str">
        <f t="shared" si="3"/>
        <v/>
      </c>
      <c r="I36" s="44" t="str">
        <f t="shared" si="4"/>
        <v/>
      </c>
      <c r="J36" s="45" t="str">
        <f t="shared" si="5"/>
        <v/>
      </c>
      <c r="K36" s="44" t="str">
        <f t="shared" si="6"/>
        <v/>
      </c>
      <c r="L36" s="45" t="str">
        <f t="shared" si="7"/>
        <v>18～19</v>
      </c>
      <c r="M36" s="44" t="str">
        <f t="shared" si="8"/>
        <v>18～19</v>
      </c>
      <c r="N36" s="45" t="str">
        <f t="shared" si="9"/>
        <v/>
      </c>
      <c r="O36" s="44" t="str">
        <f t="shared" si="10"/>
        <v/>
      </c>
      <c r="P36" s="46"/>
      <c r="Q36" s="302"/>
      <c r="R36" s="54">
        <v>1</v>
      </c>
      <c r="S36" s="13">
        <f>SUM($R$8:R36)</f>
        <v>19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11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22～23</v>
      </c>
      <c r="AK36" s="37" t="str">
        <f>IF(AE36="","",VLOOKUP(AE36,目次!$A$5:$P$36,9))</f>
        <v>22～23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22～23</v>
      </c>
      <c r="AU36" s="43" t="str">
        <f t="shared" si="13"/>
        <v>22～23</v>
      </c>
      <c r="AV36" s="43" t="str">
        <f t="shared" si="13"/>
        <v>26～27</v>
      </c>
      <c r="AW36" s="43" t="str">
        <f t="shared" si="13"/>
        <v>22～23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95" customHeight="1">
      <c r="A37" s="302"/>
      <c r="B37" s="5">
        <v>30</v>
      </c>
      <c r="C37" s="6">
        <f t="shared" si="0"/>
        <v>45595</v>
      </c>
      <c r="D37" s="17">
        <f t="shared" si="14"/>
        <v>4</v>
      </c>
      <c r="E37" s="18"/>
      <c r="F37" s="45" t="str">
        <f t="shared" si="11"/>
        <v/>
      </c>
      <c r="G37" s="44" t="str">
        <f t="shared" si="2"/>
        <v/>
      </c>
      <c r="H37" s="45" t="str">
        <f t="shared" si="3"/>
        <v/>
      </c>
      <c r="I37" s="44" t="str">
        <f t="shared" si="4"/>
        <v/>
      </c>
      <c r="J37" s="45" t="str">
        <f t="shared" si="5"/>
        <v/>
      </c>
      <c r="K37" s="44" t="str">
        <f t="shared" si="6"/>
        <v/>
      </c>
      <c r="L37" s="45" t="str">
        <f t="shared" si="7"/>
        <v/>
      </c>
      <c r="M37" s="44" t="str">
        <f t="shared" si="8"/>
        <v/>
      </c>
      <c r="N37" s="45" t="str">
        <f t="shared" si="9"/>
        <v>18～19</v>
      </c>
      <c r="O37" s="44" t="str">
        <f t="shared" si="10"/>
        <v>18～19</v>
      </c>
      <c r="P37" s="46"/>
      <c r="Q37" s="302"/>
      <c r="R37" s="252">
        <v>1</v>
      </c>
      <c r="S37" s="13">
        <f>SUM($R$8:R37)</f>
        <v>20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11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26～27</v>
      </c>
      <c r="AM37" s="37" t="str">
        <f>IF(AF37="","",VLOOKUP(AF37,目次!$A$5:$P$36,9))</f>
        <v>22～23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26～27</v>
      </c>
      <c r="AW37" s="43" t="str">
        <f t="shared" si="16"/>
        <v>22～23</v>
      </c>
      <c r="AX37" s="43" t="str">
        <f t="shared" si="16"/>
        <v>22～23</v>
      </c>
      <c r="AY37" s="43" t="str">
        <f t="shared" si="15"/>
        <v>22～23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95" customHeight="1" thickBot="1">
      <c r="A38" s="302"/>
      <c r="B38" s="5">
        <v>31</v>
      </c>
      <c r="C38" s="6">
        <f t="shared" si="0"/>
        <v>45596</v>
      </c>
      <c r="D38" s="17">
        <f t="shared" si="14"/>
        <v>5</v>
      </c>
      <c r="E38" s="18"/>
      <c r="F38" s="45" t="str">
        <f t="shared" si="11"/>
        <v>20～21</v>
      </c>
      <c r="G38" s="44" t="str">
        <f t="shared" si="2"/>
        <v>20～21</v>
      </c>
      <c r="H38" s="45" t="str">
        <f t="shared" si="3"/>
        <v/>
      </c>
      <c r="I38" s="44" t="str">
        <f t="shared" si="4"/>
        <v/>
      </c>
      <c r="J38" s="45" t="str">
        <f t="shared" si="5"/>
        <v/>
      </c>
      <c r="K38" s="44" t="str">
        <f t="shared" si="6"/>
        <v/>
      </c>
      <c r="L38" s="45" t="str">
        <f t="shared" si="7"/>
        <v/>
      </c>
      <c r="M38" s="44" t="str">
        <f t="shared" si="8"/>
        <v/>
      </c>
      <c r="N38" s="45" t="str">
        <f t="shared" si="9"/>
        <v/>
      </c>
      <c r="O38" s="44" t="str">
        <f t="shared" si="10"/>
        <v/>
      </c>
      <c r="P38" s="46"/>
      <c r="Q38" s="302"/>
      <c r="R38" s="253">
        <v>1</v>
      </c>
      <c r="S38" s="13">
        <f>SUM($R$8:R38)</f>
        <v>21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11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22～23</v>
      </c>
      <c r="AO38" s="37" t="str">
        <f>IF(AG38="","",VLOOKUP(AG38,目次!$A$5:$P$36,9))</f>
        <v>22～23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22～23</v>
      </c>
      <c r="AY38" s="43" t="str">
        <f t="shared" si="15"/>
        <v>22～23</v>
      </c>
      <c r="AZ38" s="43" t="str">
        <f t="shared" si="15"/>
        <v>22～23</v>
      </c>
      <c r="BA38" s="43" t="str">
        <f t="shared" si="15"/>
        <v>22～23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162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24.9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11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22～23</v>
      </c>
      <c r="AQ39" s="37" t="str">
        <f>IF(AH39="","",VLOOKUP(AH39,目次!$A$5:$P$36,9))</f>
        <v>22～23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22～23</v>
      </c>
      <c r="BA39" s="43" t="str">
        <f t="shared" si="15"/>
        <v>22～23</v>
      </c>
      <c r="BB39" s="43" t="str">
        <f t="shared" si="15"/>
        <v>22～23</v>
      </c>
      <c r="BC39" s="43" t="str">
        <f t="shared" si="15"/>
        <v>22～23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24.9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11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22～23</v>
      </c>
      <c r="AS40" s="37" t="str">
        <f>IF(AI40="","",VLOOKUP(AI40,目次!$A$5:$P$36,9))</f>
        <v>22～23</v>
      </c>
      <c r="AT40" s="43" t="str">
        <f t="shared" si="16"/>
        <v>24～25</v>
      </c>
      <c r="AU40" s="43" t="str">
        <f t="shared" si="16"/>
        <v>24～25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22～23</v>
      </c>
      <c r="BC40" s="43" t="str">
        <f t="shared" si="15"/>
        <v>22～23</v>
      </c>
      <c r="BH40" s="36">
        <v>30</v>
      </c>
      <c r="BI40" s="63" t="s">
        <v>54</v>
      </c>
      <c r="BJ40" s="75" t="s">
        <v>87</v>
      </c>
      <c r="BK40" s="79"/>
      <c r="BL40" s="69" t="s">
        <v>164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24.9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12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24～25</v>
      </c>
      <c r="AK41" s="37" t="str">
        <f>IF(AE41="","",VLOOKUP(AE41,目次!$A$5:$P$36,9))</f>
        <v>24～25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24～25</v>
      </c>
      <c r="AU41" s="43" t="str">
        <f t="shared" si="16"/>
        <v>24～25</v>
      </c>
      <c r="AV41" s="43" t="str">
        <f t="shared" si="16"/>
        <v>28～30</v>
      </c>
      <c r="AW41" s="43" t="str">
        <f t="shared" si="16"/>
        <v>24～25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7.2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12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28～30</v>
      </c>
      <c r="AM42" s="37" t="str">
        <f>IF(AF42="","",VLOOKUP(AF42,目次!$A$5:$P$36,9))</f>
        <v>24～25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28～30</v>
      </c>
      <c r="AW42" s="43" t="str">
        <f t="shared" si="16"/>
        <v>24～25</v>
      </c>
      <c r="AX42" s="43" t="str">
        <f t="shared" si="16"/>
        <v>24～25</v>
      </c>
      <c r="AY42" s="43" t="str">
        <f t="shared" si="15"/>
        <v>24～25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12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24～25</v>
      </c>
      <c r="AO43" s="37" t="str">
        <f>IF(AG43="","",VLOOKUP(AG43,目次!$A$5:$P$36,9))</f>
        <v>24～25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24～25</v>
      </c>
      <c r="AY43" s="43" t="str">
        <f t="shared" si="15"/>
        <v>24～25</v>
      </c>
      <c r="AZ43" s="43" t="str">
        <f t="shared" si="15"/>
        <v>24～25</v>
      </c>
      <c r="BA43" s="43" t="str">
        <f t="shared" si="15"/>
        <v>24～25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12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24～25</v>
      </c>
      <c r="AQ44" s="37" t="str">
        <f>IF(AH44="","",VLOOKUP(AH44,目次!$A$5:$P$36,9))</f>
        <v>24～25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24～25</v>
      </c>
      <c r="BA44" s="43" t="str">
        <f t="shared" si="15"/>
        <v>24～25</v>
      </c>
      <c r="BB44" s="43" t="str">
        <f t="shared" si="15"/>
        <v>24～25</v>
      </c>
      <c r="BC44" s="43" t="str">
        <f t="shared" si="15"/>
        <v>24～25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12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24～25</v>
      </c>
      <c r="AS45" s="37" t="str">
        <f>IF(AI45="","",VLOOKUP(AI45,目次!$A$5:$P$36,9))</f>
        <v>24～25</v>
      </c>
      <c r="AT45" s="43" t="str">
        <f t="shared" si="16"/>
        <v>26～27</v>
      </c>
      <c r="AU45" s="43" t="str">
        <f t="shared" si="16"/>
        <v>26～27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24～25</v>
      </c>
      <c r="BC45" s="43" t="str">
        <f t="shared" si="15"/>
        <v>24～25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13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26～27</v>
      </c>
      <c r="AK46" s="37" t="str">
        <f>IF(AE46="","",VLOOKUP(AE46,目次!$A$5:$P$36,9))</f>
        <v>26～27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26～27</v>
      </c>
      <c r="AU46" s="43" t="str">
        <f t="shared" si="16"/>
        <v>26～27</v>
      </c>
      <c r="AV46" s="43" t="str">
        <f t="shared" si="16"/>
        <v>32～33</v>
      </c>
      <c r="AW46" s="43" t="str">
        <f t="shared" si="16"/>
        <v>26～27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13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32～33</v>
      </c>
      <c r="AM47" s="37" t="str">
        <f>IF(AF47="","",VLOOKUP(AF47,目次!$A$5:$P$36,9))</f>
        <v>26～27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32～33</v>
      </c>
      <c r="AW47" s="43" t="str">
        <f t="shared" si="16"/>
        <v>26～27</v>
      </c>
      <c r="AX47" s="43" t="str">
        <f t="shared" si="16"/>
        <v>26～27</v>
      </c>
      <c r="AY47" s="43" t="str">
        <f t="shared" si="15"/>
        <v>26～27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13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26～27</v>
      </c>
      <c r="AO48" s="37" t="str">
        <f>IF(AG48="","",VLOOKUP(AG48,目次!$A$5:$P$36,9))</f>
        <v>26～27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26～27</v>
      </c>
      <c r="AY48" s="43" t="str">
        <f t="shared" si="15"/>
        <v>26～27</v>
      </c>
      <c r="AZ48" s="43" t="str">
        <f t="shared" si="15"/>
        <v>26～27</v>
      </c>
      <c r="BA48" s="43" t="str">
        <f t="shared" si="15"/>
        <v>26～27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13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26～27</v>
      </c>
      <c r="AQ49" s="37" t="str">
        <f>IF(AH49="","",VLOOKUP(AH49,目次!$A$5:$P$36,9))</f>
        <v>26～27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26～27</v>
      </c>
      <c r="BA49" s="43" t="str">
        <f t="shared" si="15"/>
        <v>26～27</v>
      </c>
      <c r="BB49" s="43" t="str">
        <f t="shared" si="15"/>
        <v>26～27</v>
      </c>
      <c r="BC49" s="43" t="str">
        <f t="shared" si="15"/>
        <v>26～27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13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26～27</v>
      </c>
      <c r="AS50" s="37" t="str">
        <f>IF(AI50="","",VLOOKUP(AI50,目次!$A$5:$P$36,9))</f>
        <v>26～27</v>
      </c>
      <c r="AT50" s="43" t="str">
        <f t="shared" si="16"/>
        <v>28～29</v>
      </c>
      <c r="AU50" s="43" t="str">
        <f t="shared" si="16"/>
        <v>28～29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26～27</v>
      </c>
      <c r="BC50" s="43" t="str">
        <f t="shared" si="15"/>
        <v>26～27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14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28～29</v>
      </c>
      <c r="AK51" s="37" t="str">
        <f>IF(AE51="","",VLOOKUP(AE51,目次!$A$5:$P$36,9))</f>
        <v>28～29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28～29</v>
      </c>
      <c r="AU51" s="43" t="str">
        <f t="shared" si="16"/>
        <v>28～29</v>
      </c>
      <c r="AV51" s="43" t="str">
        <f t="shared" si="16"/>
        <v>34～35</v>
      </c>
      <c r="AW51" s="43" t="str">
        <f t="shared" si="16"/>
        <v>28～29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14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34～35</v>
      </c>
      <c r="AM52" s="37" t="str">
        <f>IF(AF52="","",VLOOKUP(AF52,目次!$A$5:$P$36,9))</f>
        <v>28～29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34～35</v>
      </c>
      <c r="AW52" s="43" t="str">
        <f t="shared" si="16"/>
        <v>28～29</v>
      </c>
      <c r="AX52" s="43" t="str">
        <f t="shared" si="16"/>
        <v>28～29</v>
      </c>
      <c r="AY52" s="43" t="str">
        <f t="shared" si="15"/>
        <v>28～29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14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28～29</v>
      </c>
      <c r="AO53" s="37" t="str">
        <f>IF(AG53="","",VLOOKUP(AG53,目次!$A$5:$P$36,9))</f>
        <v>28～29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28～29</v>
      </c>
      <c r="AY53" s="43" t="str">
        <f t="shared" si="15"/>
        <v>28～29</v>
      </c>
      <c r="AZ53" s="43" t="str">
        <f t="shared" si="15"/>
        <v>28～29</v>
      </c>
      <c r="BA53" s="43" t="str">
        <f t="shared" si="15"/>
        <v>28～29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14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28～29</v>
      </c>
      <c r="AQ54" s="37" t="str">
        <f>IF(AH54="","",VLOOKUP(AH54,目次!$A$5:$P$36,9))</f>
        <v>28～29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28～29</v>
      </c>
      <c r="BA54" s="43" t="str">
        <f t="shared" si="15"/>
        <v>28～29</v>
      </c>
      <c r="BB54" s="43" t="str">
        <f t="shared" si="15"/>
        <v>28～29</v>
      </c>
      <c r="BC54" s="43" t="str">
        <f t="shared" si="15"/>
        <v>28～29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14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28～29</v>
      </c>
      <c r="AS55" s="37" t="str">
        <f>IF(AI55="","",VLOOKUP(AI55,目次!$A$5:$P$36,9))</f>
        <v>28～29</v>
      </c>
      <c r="AT55" s="43" t="str">
        <f t="shared" si="16"/>
        <v>30～31</v>
      </c>
      <c r="AU55" s="43" t="str">
        <f t="shared" si="16"/>
        <v>30～31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28～29</v>
      </c>
      <c r="BC55" s="43" t="str">
        <f t="shared" si="15"/>
        <v>28～29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15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30～31</v>
      </c>
      <c r="AK56" s="37" t="str">
        <f>IF(AE56="","",VLOOKUP(AE56,目次!$A$5:$P$36,9))</f>
        <v>30～31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30～31</v>
      </c>
      <c r="AU56" s="43" t="str">
        <f t="shared" si="16"/>
        <v>30～31</v>
      </c>
      <c r="AV56" s="43" t="str">
        <f t="shared" si="16"/>
        <v>36～37</v>
      </c>
      <c r="AW56" s="43" t="str">
        <f t="shared" si="16"/>
        <v>30～31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15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36～37</v>
      </c>
      <c r="AM57" s="37" t="str">
        <f>IF(AF57="","",VLOOKUP(AF57,目次!$A$5:$P$36,9))</f>
        <v>30～31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36～37</v>
      </c>
      <c r="AW57" s="43" t="str">
        <f t="shared" si="16"/>
        <v>30～31</v>
      </c>
      <c r="AX57" s="43" t="str">
        <f t="shared" si="16"/>
        <v>30～31</v>
      </c>
      <c r="AY57" s="43" t="str">
        <f t="shared" si="15"/>
        <v>30～31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15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30～31</v>
      </c>
      <c r="AO58" s="37" t="str">
        <f>IF(AG58="","",VLOOKUP(AG58,目次!$A$5:$P$36,9))</f>
        <v>30～31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30～31</v>
      </c>
      <c r="AY58" s="43" t="str">
        <f t="shared" si="15"/>
        <v>30～31</v>
      </c>
      <c r="AZ58" s="43" t="str">
        <f t="shared" si="15"/>
        <v>30～31</v>
      </c>
      <c r="BA58" s="43" t="str">
        <f t="shared" si="15"/>
        <v>30～31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15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30～31</v>
      </c>
      <c r="AQ59" s="37" t="str">
        <f>IF(AH59="","",VLOOKUP(AH59,目次!$A$5:$P$36,9))</f>
        <v>30～31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30～31</v>
      </c>
      <c r="BA59" s="43" t="str">
        <f t="shared" si="15"/>
        <v>30～31</v>
      </c>
      <c r="BB59" s="43" t="str">
        <f t="shared" si="15"/>
        <v>30～31</v>
      </c>
      <c r="BC59" s="43" t="str">
        <f t="shared" si="15"/>
        <v>30～31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15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30～31</v>
      </c>
      <c r="AS60" s="37" t="str">
        <f>IF(AI60="","",VLOOKUP(AI60,目次!$A$5:$P$36,9))</f>
        <v>30～31</v>
      </c>
      <c r="AT60" s="43" t="str">
        <f t="shared" si="16"/>
        <v>32～33</v>
      </c>
      <c r="AU60" s="43" t="str">
        <f t="shared" si="16"/>
        <v>32～33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30～31</v>
      </c>
      <c r="BC60" s="43" t="str">
        <f t="shared" si="15"/>
        <v>30～31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16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32～33</v>
      </c>
      <c r="AK61" s="37" t="str">
        <f>IF(AE61="","",VLOOKUP(AE61,目次!$A$5:$P$36,9))</f>
        <v>32～33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32～33</v>
      </c>
      <c r="AU61" s="43" t="str">
        <f t="shared" si="16"/>
        <v>32～33</v>
      </c>
      <c r="AV61" s="43" t="str">
        <f t="shared" si="16"/>
        <v>38～39</v>
      </c>
      <c r="AW61" s="43" t="str">
        <f t="shared" si="16"/>
        <v>32～33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16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38～39</v>
      </c>
      <c r="AM62" s="37" t="str">
        <f>IF(AF62="","",VLOOKUP(AF62,目次!$A$5:$P$36,9))</f>
        <v>32～33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38～39</v>
      </c>
      <c r="AW62" s="43" t="str">
        <f t="shared" si="16"/>
        <v>32～33</v>
      </c>
      <c r="AX62" s="43" t="str">
        <f t="shared" si="16"/>
        <v>32～33</v>
      </c>
      <c r="AY62" s="43" t="str">
        <f t="shared" si="15"/>
        <v>32～33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16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32～33</v>
      </c>
      <c r="AO63" s="37" t="str">
        <f>IF(AG63="","",VLOOKUP(AG63,目次!$A$5:$P$36,9))</f>
        <v>32～33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32～33</v>
      </c>
      <c r="AY63" s="43" t="str">
        <f t="shared" si="15"/>
        <v>32～33</v>
      </c>
      <c r="AZ63" s="43" t="str">
        <f t="shared" si="15"/>
        <v>32～33</v>
      </c>
      <c r="BA63" s="43" t="str">
        <f t="shared" si="15"/>
        <v>32～33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16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32～33</v>
      </c>
      <c r="AQ64" s="37" t="str">
        <f>IF(AH64="","",VLOOKUP(AH64,目次!$A$5:$P$36,9))</f>
        <v>32～33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32～33</v>
      </c>
      <c r="BA64" s="43" t="str">
        <f t="shared" si="15"/>
        <v>32～33</v>
      </c>
      <c r="BB64" s="43" t="str">
        <f t="shared" si="15"/>
        <v>32～33</v>
      </c>
      <c r="BC64" s="43" t="str">
        <f t="shared" si="15"/>
        <v>32～33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16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32～33</v>
      </c>
      <c r="AS65" s="37" t="str">
        <f>IF(AI65="","",VLOOKUP(AI65,目次!$A$5:$P$36,9))</f>
        <v>32～33</v>
      </c>
      <c r="AT65" s="43" t="str">
        <f t="shared" si="16"/>
        <v>34～35</v>
      </c>
      <c r="AU65" s="43" t="str">
        <f t="shared" si="16"/>
        <v>34～35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32～33</v>
      </c>
      <c r="BC65" s="43" t="str">
        <f t="shared" si="15"/>
        <v>32～33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17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34～35</v>
      </c>
      <c r="AK66" s="37" t="str">
        <f>IF(AE66="","",VLOOKUP(AE66,目次!$A$5:$P$36,9))</f>
        <v>34～35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34～35</v>
      </c>
      <c r="AU66" s="43" t="str">
        <f t="shared" si="16"/>
        <v>34～35</v>
      </c>
      <c r="AV66" s="43" t="str">
        <f t="shared" si="16"/>
        <v>40～41</v>
      </c>
      <c r="AW66" s="43" t="str">
        <f t="shared" si="16"/>
        <v>34～35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17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40～41</v>
      </c>
      <c r="AM67" s="37" t="str">
        <f>IF(AF67="","",VLOOKUP(AF67,目次!$A$5:$P$36,9))</f>
        <v>34～35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40～41</v>
      </c>
      <c r="AW67" s="43" t="str">
        <f t="shared" si="16"/>
        <v>34～35</v>
      </c>
      <c r="AX67" s="43" t="str">
        <f t="shared" si="16"/>
        <v>34～35</v>
      </c>
      <c r="AY67" s="43" t="str">
        <f t="shared" si="15"/>
        <v>34～35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17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34～35</v>
      </c>
      <c r="AO68" s="37" t="str">
        <f>IF(AG68="","",VLOOKUP(AG68,目次!$A$5:$P$36,9))</f>
        <v>34～35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34～35</v>
      </c>
      <c r="AY68" s="43" t="str">
        <f t="shared" si="16"/>
        <v>34～35</v>
      </c>
      <c r="AZ68" s="43" t="str">
        <f t="shared" si="16"/>
        <v>34～35</v>
      </c>
      <c r="BA68" s="43" t="str">
        <f t="shared" si="16"/>
        <v>34～35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17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34～35</v>
      </c>
      <c r="AQ69" s="37" t="str">
        <f>IF(AH69="","",VLOOKUP(AH69,目次!$A$5:$P$36,9))</f>
        <v>34～35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34～35</v>
      </c>
      <c r="BA69" s="43" t="str">
        <f t="shared" si="17"/>
        <v>34～35</v>
      </c>
      <c r="BB69" s="43" t="str">
        <f t="shared" si="17"/>
        <v>34～35</v>
      </c>
      <c r="BC69" s="43" t="str">
        <f t="shared" si="17"/>
        <v>34～35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17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34～35</v>
      </c>
      <c r="AS70" s="37" t="str">
        <f>IF(AI70="","",VLOOKUP(AI70,目次!$A$5:$P$36,9))</f>
        <v>34～35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34～35</v>
      </c>
      <c r="BC70" s="43" t="str">
        <f t="shared" si="17"/>
        <v>34～35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J9:BK9"/>
    <mergeCell ref="BL9:BM9"/>
    <mergeCell ref="BN9:BO9"/>
    <mergeCell ref="BP9:BQ9"/>
    <mergeCell ref="BR9:BS9"/>
    <mergeCell ref="B5:C5"/>
    <mergeCell ref="F5:J5"/>
    <mergeCell ref="K5:P5"/>
    <mergeCell ref="F6:G6"/>
    <mergeCell ref="H6:I6"/>
    <mergeCell ref="J6:K6"/>
    <mergeCell ref="L6:M6"/>
    <mergeCell ref="N6:O6"/>
    <mergeCell ref="U1:Z1"/>
    <mergeCell ref="B2:I2"/>
    <mergeCell ref="J2:P2"/>
    <mergeCell ref="B3:C3"/>
    <mergeCell ref="B1:H1"/>
    <mergeCell ref="K1:P1"/>
  </mergeCells>
  <phoneticPr fontId="1"/>
  <conditionalFormatting sqref="C8:C38">
    <cfRule type="expression" dxfId="121" priority="4" stopIfTrue="1">
      <formula>D8="祝"</formula>
    </cfRule>
    <cfRule type="expression" dxfId="120" priority="5" stopIfTrue="1">
      <formula>OR(D8=1,D8=7)</formula>
    </cfRule>
  </conditionalFormatting>
  <conditionalFormatting sqref="B8:B38">
    <cfRule type="expression" dxfId="119" priority="2" stopIfTrue="1">
      <formula>D8="祝"</formula>
    </cfRule>
    <cfRule type="expression" dxfId="118" priority="3" stopIfTrue="1">
      <formula>OR(D8=1,D8=7)</formula>
    </cfRule>
  </conditionalFormatting>
  <conditionalFormatting sqref="D8:D38">
    <cfRule type="cellIs" dxfId="117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3" s="10" customFormat="1" ht="28.5" customHeight="1" thickBot="1">
      <c r="B1" s="329" t="s">
        <v>201</v>
      </c>
      <c r="C1" s="329"/>
      <c r="D1" s="329"/>
      <c r="E1" s="329"/>
      <c r="F1" s="329"/>
      <c r="G1" s="329"/>
      <c r="H1" s="329"/>
      <c r="I1" s="93"/>
      <c r="J1" s="93"/>
      <c r="K1" s="310" t="str">
        <f>HYPERLINK("#はじめに!A1","はじめにの画面に戻る")</f>
        <v>はじめにの画面に戻る</v>
      </c>
      <c r="L1" s="311"/>
      <c r="M1" s="311"/>
      <c r="N1" s="311"/>
      <c r="O1" s="311"/>
      <c r="P1" s="311"/>
      <c r="U1" s="114" t="s">
        <v>190</v>
      </c>
      <c r="V1" s="117"/>
      <c r="W1" s="117"/>
      <c r="X1" s="117"/>
      <c r="Y1" s="117"/>
      <c r="Z1" s="117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</row>
    <row r="2" spans="1:73" s="47" customFormat="1" ht="16.5" customHeight="1" thickBot="1">
      <c r="B2" s="312"/>
      <c r="C2" s="312"/>
      <c r="D2" s="312"/>
      <c r="E2" s="312"/>
      <c r="F2" s="312"/>
      <c r="G2" s="312"/>
      <c r="H2" s="312"/>
      <c r="I2" s="312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114" t="s">
        <v>191</v>
      </c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1"/>
      <c r="BM2" s="111"/>
      <c r="BN2" s="111"/>
      <c r="BO2" s="111"/>
      <c r="BP2" s="111"/>
      <c r="BQ2" s="111"/>
      <c r="BR2" s="111"/>
      <c r="BS2" s="111"/>
      <c r="BT2" s="111"/>
      <c r="BU2" s="111"/>
    </row>
    <row r="3" spans="1:73" s="12" customFormat="1" ht="37.5" customHeight="1">
      <c r="B3" s="316"/>
      <c r="C3" s="316"/>
      <c r="D3" s="11"/>
      <c r="F3" s="2"/>
      <c r="G3" s="2"/>
      <c r="H3" s="3"/>
      <c r="I3" s="3"/>
      <c r="J3" s="4" t="s">
        <v>205</v>
      </c>
      <c r="K3" s="4"/>
      <c r="L3" s="3"/>
      <c r="M3" s="3"/>
      <c r="N3" s="3"/>
      <c r="O3" s="3"/>
      <c r="P3" s="112"/>
      <c r="Q3" s="112"/>
      <c r="R3" s="112"/>
      <c r="S3" s="112"/>
      <c r="T3" s="112"/>
      <c r="U3" s="114" t="s">
        <v>192</v>
      </c>
      <c r="V3" s="118"/>
      <c r="W3" s="118"/>
      <c r="X3" s="118"/>
      <c r="Y3" s="118"/>
      <c r="Z3" s="118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19"/>
      <c r="BE3" s="119"/>
      <c r="BF3" s="119"/>
      <c r="BG3" s="119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</row>
    <row r="4" spans="1:73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7"/>
      <c r="Q4" s="307"/>
      <c r="R4" s="112"/>
      <c r="S4" s="112"/>
      <c r="T4" s="112"/>
      <c r="U4" s="114"/>
      <c r="V4" s="118"/>
      <c r="W4" s="118"/>
      <c r="X4" s="118"/>
      <c r="Y4" s="118"/>
      <c r="Z4" s="118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19"/>
      <c r="BE4" s="119"/>
      <c r="BF4" s="119"/>
      <c r="BG4" s="119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</row>
    <row r="5" spans="1:73" s="12" customFormat="1" ht="33" customHeight="1" thickBot="1">
      <c r="A5" s="295"/>
      <c r="B5" s="319">
        <v>2024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113"/>
      <c r="S5" s="113"/>
      <c r="T5" s="113"/>
      <c r="U5" s="114" t="s">
        <v>202</v>
      </c>
      <c r="V5" s="122"/>
      <c r="W5" s="122"/>
      <c r="X5" s="122"/>
      <c r="Y5" s="122"/>
      <c r="Z5" s="122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19"/>
      <c r="BE5" s="119"/>
      <c r="BF5" s="119"/>
      <c r="BG5" s="119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</row>
    <row r="6" spans="1:73" ht="22.5" customHeight="1">
      <c r="A6" s="302"/>
      <c r="B6" s="52">
        <v>10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  <c r="U6" s="126" t="s">
        <v>193</v>
      </c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19"/>
      <c r="BE6" s="119"/>
      <c r="BF6" s="119"/>
      <c r="BG6" s="119"/>
      <c r="BH6" s="123"/>
      <c r="BI6" s="123"/>
      <c r="BJ6" s="123"/>
      <c r="BK6" s="123"/>
      <c r="BL6" s="123"/>
      <c r="BM6" s="123"/>
      <c r="BN6" s="123"/>
      <c r="BO6" s="123"/>
      <c r="BP6" s="123"/>
      <c r="BQ6" s="119"/>
      <c r="BR6" s="119"/>
      <c r="BS6" s="119"/>
      <c r="BT6" s="119"/>
      <c r="BU6" s="119"/>
    </row>
    <row r="7" spans="1:73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3" ht="18.95" customHeight="1">
      <c r="A8" s="302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18"/>
      <c r="F8" s="128" t="str">
        <f>IF($R8=1,VLOOKUP($S8,$AA$11:$BC$70,10),IF($R8=2,VLOOKUP($S7+1,$AA$11:$BC$70,20),IF($R8="予備","予備","")))</f>
        <v>2～3</v>
      </c>
      <c r="G8" s="44" t="str">
        <f t="shared" ref="G8:G38" si="2">IF($R8=1,VLOOKUP($S8,$AA$11:$BC$70,11),IF($R8=2,VLOOKUP($S7+1,$AA$11:$BC$70,21),IF($R8="予備","予備","")))</f>
        <v>2～3</v>
      </c>
      <c r="H8" s="45" t="str">
        <f t="shared" ref="H8:H38" si="3">IF($R8=1,VLOOKUP($S8,$AA$11:$BC$70,12),IF($R8=2,VLOOKUP($S7+1,$AA$11:$BC$70,22),IF($R8="予備","予備","")))</f>
        <v/>
      </c>
      <c r="I8" s="44" t="str">
        <f t="shared" ref="I8:I38" si="4">IF($R8=1,VLOOKUP($S8,$AA$11:$BC$70,13),IF($R8=2,VLOOKUP($S7+1,$AA$11:$BC$70,23),IF($R8="予備","予備","")))</f>
        <v/>
      </c>
      <c r="J8" s="45" t="str">
        <f t="shared" ref="J8:J38" si="5">IF($R8=1,VLOOKUP($S8,$AA$11:$BC$70,14),IF($R8=2,VLOOKUP($S7+1,$AA$11:$BC$70,24),IF($R8="予備","予備","")))</f>
        <v/>
      </c>
      <c r="K8" s="44" t="str">
        <f t="shared" ref="K8:K38" si="6">IF($R8=1,VLOOKUP($S8,$AA$11:$BC$70,15),IF($R8=2,VLOOKUP($S7+1,$AA$11:$BC$70,25),IF($R8="予備","予備","")))</f>
        <v/>
      </c>
      <c r="L8" s="45" t="str">
        <f t="shared" ref="L8:L38" si="7">IF($R8=1,VLOOKUP($S8,$AA$11:$BC$70,16),IF($R8=2,VLOOKUP($S7+1,$AA$11:$BC$70,26),IF($R8="予備","予備","")))</f>
        <v/>
      </c>
      <c r="M8" s="44" t="str">
        <f t="shared" ref="M8:M38" si="8">IF($R8=1,VLOOKUP($S8,$AA$11:$BC$70,17),IF($R8=2,VLOOKUP($S7+1,$AA$11:$BC$70,27),IF($R8="予備","予備","")))</f>
        <v/>
      </c>
      <c r="N8" s="45" t="str">
        <f t="shared" ref="N8:N38" si="9">IF($R8=1,VLOOKUP($S8,$AA$11:$BC$70,18),IF($R8=2,VLOOKUP($S7+1,$AA$11:$BC$70,28),IF($R8="予備","予備","")))</f>
        <v/>
      </c>
      <c r="O8" s="44" t="str">
        <f t="shared" ref="O8:O38" si="10">IF($R8=1,VLOOKUP($S8,$AA$11:$BC$70,19),IF($R8=2,VLOOKUP($S7+1,$AA$11:$BC$70,29),IF($R8="予備","予備","")))</f>
        <v/>
      </c>
      <c r="P8" s="46"/>
      <c r="Q8" s="302"/>
      <c r="R8" s="54">
        <v>1</v>
      </c>
      <c r="S8" s="13">
        <f>SUM($R$8:R8)</f>
        <v>1</v>
      </c>
      <c r="AA8" s="124" t="s">
        <v>203</v>
      </c>
    </row>
    <row r="9" spans="1:73" ht="18.95" customHeight="1" thickBot="1">
      <c r="A9" s="302"/>
      <c r="B9" s="5">
        <v>2</v>
      </c>
      <c r="C9" s="6">
        <f t="shared" si="0"/>
        <v>45567</v>
      </c>
      <c r="D9" s="17">
        <f t="shared" si="1"/>
        <v>4</v>
      </c>
      <c r="E9" s="18"/>
      <c r="F9" s="128" t="str">
        <f>IF($R9=1,VLOOKUP($S9,$AA$11:$BC$70,10),IF($R9=2,VLOOKUP($S8+1,$AA$11:$BC$70,20),IF($R9="予備","予備","")))</f>
        <v>4～5</v>
      </c>
      <c r="G9" s="44" t="str">
        <f t="shared" si="2"/>
        <v>4～5</v>
      </c>
      <c r="H9" s="45" t="str">
        <f t="shared" si="3"/>
        <v/>
      </c>
      <c r="I9" s="44" t="str">
        <f t="shared" si="4"/>
        <v/>
      </c>
      <c r="J9" s="45" t="str">
        <f t="shared" si="5"/>
        <v/>
      </c>
      <c r="K9" s="44" t="str">
        <f t="shared" si="6"/>
        <v/>
      </c>
      <c r="L9" s="45" t="str">
        <f t="shared" si="7"/>
        <v/>
      </c>
      <c r="M9" s="44" t="str">
        <f t="shared" si="8"/>
        <v/>
      </c>
      <c r="N9" s="45" t="str">
        <f t="shared" si="9"/>
        <v/>
      </c>
      <c r="O9" s="44" t="str">
        <f t="shared" si="10"/>
        <v/>
      </c>
      <c r="P9" s="46"/>
      <c r="Q9" s="302"/>
      <c r="R9" s="54">
        <v>1</v>
      </c>
      <c r="S9" s="13">
        <f>SUM($R$8:R9)</f>
        <v>2</v>
      </c>
      <c r="U9" s="114" t="s">
        <v>194</v>
      </c>
      <c r="V9" s="120"/>
      <c r="W9" s="119"/>
      <c r="X9" s="110"/>
      <c r="AA9" s="8" t="s">
        <v>207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3" ht="18.95" customHeight="1" thickBot="1">
      <c r="A10" s="302"/>
      <c r="B10" s="5">
        <v>3</v>
      </c>
      <c r="C10" s="6">
        <f t="shared" si="0"/>
        <v>45568</v>
      </c>
      <c r="D10" s="17">
        <f t="shared" si="1"/>
        <v>5</v>
      </c>
      <c r="E10" s="18"/>
      <c r="F10" s="45" t="str">
        <f t="shared" ref="F10:F38" si="11">IF($R10=1,VLOOKUP($S10,$AA$11:$BC$70,10),IF($R10=2,VLOOKUP($S9+1,$AA$11:$BC$70,20),IF($R10="予備","予備","")))</f>
        <v/>
      </c>
      <c r="G10" s="44" t="str">
        <f t="shared" si="2"/>
        <v/>
      </c>
      <c r="H10" s="45" t="str">
        <f t="shared" si="3"/>
        <v>2～3</v>
      </c>
      <c r="I10" s="44" t="str">
        <f t="shared" si="4"/>
        <v>2～3</v>
      </c>
      <c r="J10" s="45" t="str">
        <f t="shared" si="5"/>
        <v/>
      </c>
      <c r="K10" s="44" t="str">
        <f t="shared" si="6"/>
        <v/>
      </c>
      <c r="L10" s="45" t="str">
        <f t="shared" si="7"/>
        <v/>
      </c>
      <c r="M10" s="44" t="str">
        <f t="shared" si="8"/>
        <v/>
      </c>
      <c r="N10" s="45" t="str">
        <f t="shared" si="9"/>
        <v/>
      </c>
      <c r="O10" s="44" t="str">
        <f t="shared" si="10"/>
        <v/>
      </c>
      <c r="P10" s="46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3" ht="18.95" customHeight="1">
      <c r="A11" s="302"/>
      <c r="B11" s="5">
        <v>4</v>
      </c>
      <c r="C11" s="6">
        <f t="shared" si="0"/>
        <v>45569</v>
      </c>
      <c r="D11" s="17">
        <f t="shared" si="1"/>
        <v>6</v>
      </c>
      <c r="E11" s="18"/>
      <c r="F11" s="45" t="str">
        <f t="shared" si="11"/>
        <v/>
      </c>
      <c r="G11" s="44" t="str">
        <f t="shared" si="2"/>
        <v/>
      </c>
      <c r="H11" s="45" t="str">
        <f t="shared" si="3"/>
        <v/>
      </c>
      <c r="I11" s="44" t="str">
        <f t="shared" si="4"/>
        <v/>
      </c>
      <c r="J11" s="45" t="str">
        <f t="shared" si="5"/>
        <v>2～3</v>
      </c>
      <c r="K11" s="44" t="str">
        <f t="shared" si="6"/>
        <v>2～3</v>
      </c>
      <c r="L11" s="45" t="str">
        <f t="shared" si="7"/>
        <v/>
      </c>
      <c r="M11" s="44" t="str">
        <f t="shared" si="8"/>
        <v/>
      </c>
      <c r="N11" s="45" t="str">
        <f t="shared" si="9"/>
        <v/>
      </c>
      <c r="O11" s="44" t="str">
        <f t="shared" si="10"/>
        <v/>
      </c>
      <c r="P11" s="46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 t="s">
        <v>177</v>
      </c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2～3,4～5</v>
      </c>
      <c r="AU11" s="43" t="str">
        <f t="shared" si="13"/>
        <v>2～3,4～5</v>
      </c>
      <c r="AV11" s="43" t="str">
        <f t="shared" si="13"/>
        <v/>
      </c>
      <c r="AW11" s="43" t="str">
        <f t="shared" si="13"/>
        <v/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3" ht="18.95" customHeight="1">
      <c r="A12" s="302"/>
      <c r="B12" s="5">
        <v>5</v>
      </c>
      <c r="C12" s="6">
        <f t="shared" si="0"/>
        <v>45570</v>
      </c>
      <c r="D12" s="17">
        <f t="shared" si="1"/>
        <v>7</v>
      </c>
      <c r="F12" s="45" t="str">
        <f t="shared" si="11"/>
        <v>予備</v>
      </c>
      <c r="G12" s="44" t="str">
        <f t="shared" si="2"/>
        <v>予備</v>
      </c>
      <c r="H12" s="45" t="str">
        <f t="shared" si="3"/>
        <v>予備</v>
      </c>
      <c r="I12" s="44" t="str">
        <f t="shared" si="4"/>
        <v>予備</v>
      </c>
      <c r="J12" s="45" t="str">
        <f t="shared" si="5"/>
        <v>予備</v>
      </c>
      <c r="K12" s="44" t="str">
        <f t="shared" si="6"/>
        <v>予備</v>
      </c>
      <c r="L12" s="45" t="str">
        <f t="shared" si="7"/>
        <v>予備</v>
      </c>
      <c r="M12" s="44" t="str">
        <f t="shared" si="8"/>
        <v>予備</v>
      </c>
      <c r="N12" s="45" t="str">
        <f t="shared" si="9"/>
        <v>予備</v>
      </c>
      <c r="O12" s="44" t="str">
        <f t="shared" si="10"/>
        <v>予備</v>
      </c>
      <c r="P12" s="46"/>
      <c r="Q12" s="302"/>
      <c r="R12" s="54" t="s">
        <v>209</v>
      </c>
      <c r="S12" s="13">
        <f>SUM($R$8:R12)</f>
        <v>4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 t="s">
        <v>177</v>
      </c>
      <c r="AD12" s="39" t="str">
        <f t="shared" si="12"/>
        <v>国語</v>
      </c>
      <c r="AE12" s="40">
        <f>IF($AD12=AE$10,COUNTIF($AD$11:$AD12,AE$10)+U$19,"")</f>
        <v>2</v>
      </c>
      <c r="AF12" s="40" t="str">
        <f>IF($AD12=AF$10,COUNTIF($AD$11:$AD12,AF$10)+V$19,"")</f>
        <v/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>4～5</v>
      </c>
      <c r="AK12" s="37" t="str">
        <f>IF(AE12="","",VLOOKUP(AE12,目次!$A$5:$P$36,9))</f>
        <v>4～5</v>
      </c>
      <c r="AL12" s="37" t="str">
        <f>IF(AF12="","",VLOOKUP(AF12,目次!$A$5:$P$36,4))</f>
        <v/>
      </c>
      <c r="AM12" s="37" t="str">
        <f>IF(AF12="","",VLOOKUP(AF12,目次!$A$5:$P$36,9))</f>
        <v/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>4～5</v>
      </c>
      <c r="AU12" s="43" t="str">
        <f t="shared" si="13"/>
        <v>4～5</v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/>
      </c>
      <c r="AY12" s="43" t="str">
        <f t="shared" si="13"/>
        <v/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3" ht="18.95" customHeight="1">
      <c r="A13" s="302"/>
      <c r="B13" s="5">
        <v>6</v>
      </c>
      <c r="C13" s="6">
        <f t="shared" si="0"/>
        <v>45571</v>
      </c>
      <c r="D13" s="17">
        <f t="shared" si="1"/>
        <v>1</v>
      </c>
      <c r="E13" s="9"/>
      <c r="F13" s="45" t="str">
        <f t="shared" si="11"/>
        <v>予備</v>
      </c>
      <c r="G13" s="44" t="str">
        <f t="shared" si="2"/>
        <v>予備</v>
      </c>
      <c r="H13" s="45" t="str">
        <f t="shared" si="3"/>
        <v>予備</v>
      </c>
      <c r="I13" s="44" t="str">
        <f t="shared" si="4"/>
        <v>予備</v>
      </c>
      <c r="J13" s="45" t="str">
        <f t="shared" si="5"/>
        <v>予備</v>
      </c>
      <c r="K13" s="44" t="str">
        <f t="shared" si="6"/>
        <v>予備</v>
      </c>
      <c r="L13" s="45" t="str">
        <f t="shared" si="7"/>
        <v>予備</v>
      </c>
      <c r="M13" s="44" t="str">
        <f t="shared" si="8"/>
        <v>予備</v>
      </c>
      <c r="N13" s="45" t="str">
        <f t="shared" si="9"/>
        <v>予備</v>
      </c>
      <c r="O13" s="44" t="str">
        <f t="shared" si="10"/>
        <v>予備</v>
      </c>
      <c r="P13" s="46"/>
      <c r="Q13" s="302"/>
      <c r="R13" s="54" t="s">
        <v>209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 t="s">
        <v>170</v>
      </c>
      <c r="AD13" s="39" t="str">
        <f t="shared" si="12"/>
        <v>社会</v>
      </c>
      <c r="AE13" s="40" t="str">
        <f>IF($AD13=AE$10,COUNTIF($AD$11:$AD13,AE$10)+U$19,"")</f>
        <v/>
      </c>
      <c r="AF13" s="40">
        <f>IF($AD13=AF$10,COUNTIF($AD$11:$AD13,AF$10)+V$19,"")</f>
        <v>1</v>
      </c>
      <c r="AG13" s="40" t="str">
        <f>IF($AD13=AG$10,COUNTIF($AD$11:$AD13,AG$10)+W$19,"")</f>
        <v/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>2～3</v>
      </c>
      <c r="AM13" s="37" t="str">
        <f>IF(AF13="","",VLOOKUP(AF13,目次!$A$5:$P$36,9))</f>
        <v>2～3</v>
      </c>
      <c r="AN13" s="37" t="str">
        <f>IF(AG13="","",VLOOKUP(AG13,目次!$A$5:$P$36,5))</f>
        <v/>
      </c>
      <c r="AO13" s="37" t="str">
        <f>IF(AG13="","",VLOOKUP(AG13,目次!$A$5:$P$36,9))</f>
        <v/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>2～3</v>
      </c>
      <c r="AW13" s="43" t="str">
        <f t="shared" si="13"/>
        <v>2～3</v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/>
      </c>
      <c r="BA13" s="43" t="str">
        <f t="shared" si="13"/>
        <v/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3" ht="18.95" customHeight="1">
      <c r="A14" s="302"/>
      <c r="B14" s="5">
        <v>7</v>
      </c>
      <c r="C14" s="6">
        <f t="shared" si="0"/>
        <v>45572</v>
      </c>
      <c r="D14" s="17">
        <f t="shared" si="1"/>
        <v>2</v>
      </c>
      <c r="E14" s="9" t="s">
        <v>197</v>
      </c>
      <c r="F14" s="45" t="str">
        <f t="shared" si="11"/>
        <v/>
      </c>
      <c r="G14" s="44" t="str">
        <f t="shared" si="2"/>
        <v/>
      </c>
      <c r="H14" s="45" t="str">
        <f t="shared" si="3"/>
        <v/>
      </c>
      <c r="I14" s="44" t="str">
        <f t="shared" si="4"/>
        <v/>
      </c>
      <c r="J14" s="45" t="str">
        <f t="shared" si="5"/>
        <v/>
      </c>
      <c r="K14" s="44" t="str">
        <f t="shared" si="6"/>
        <v/>
      </c>
      <c r="L14" s="45" t="str">
        <f t="shared" si="7"/>
        <v/>
      </c>
      <c r="M14" s="44" t="str">
        <f t="shared" si="8"/>
        <v/>
      </c>
      <c r="N14" s="45" t="str">
        <f t="shared" si="9"/>
        <v/>
      </c>
      <c r="O14" s="44" t="str">
        <f t="shared" si="10"/>
        <v/>
      </c>
      <c r="P14" s="46"/>
      <c r="Q14" s="302"/>
      <c r="R14" s="54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 t="s">
        <v>171</v>
      </c>
      <c r="AD14" s="39" t="str">
        <f t="shared" si="12"/>
        <v>数学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>
        <f>IF($AD14=AG$10,COUNTIF($AD$11:$AD14,AG$10)+W$19,"")</f>
        <v>1</v>
      </c>
      <c r="AH14" s="40" t="str">
        <f>IF($AD14=AH$10,COUNTIF($AD$11:$AD14,AH$10)+X$19,"")</f>
        <v/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>2～3</v>
      </c>
      <c r="AO14" s="37" t="str">
        <f>IF(AG14="","",VLOOKUP(AG14,目次!$A$5:$P$36,9))</f>
        <v>2～3</v>
      </c>
      <c r="AP14" s="37" t="str">
        <f>IF(AH14="","",VLOOKUP(AH14,目次!$A$5:$P$36,6))</f>
        <v/>
      </c>
      <c r="AQ14" s="37" t="str">
        <f>IF(AH14="","",VLOOKUP(AH14,目次!$A$5:$P$36,9))</f>
        <v/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>2～3,4～5</v>
      </c>
      <c r="AY14" s="43" t="str">
        <f t="shared" si="13"/>
        <v>2～3,4～5</v>
      </c>
      <c r="AZ14" s="43" t="str">
        <f t="shared" si="13"/>
        <v/>
      </c>
      <c r="BA14" s="43" t="str">
        <f t="shared" si="13"/>
        <v/>
      </c>
      <c r="BB14" s="43" t="str">
        <f t="shared" si="13"/>
        <v/>
      </c>
      <c r="BC14" s="43" t="str">
        <f t="shared" si="13"/>
        <v/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3" ht="18.95" customHeight="1" thickBot="1">
      <c r="A15" s="302"/>
      <c r="B15" s="5">
        <v>8</v>
      </c>
      <c r="C15" s="6">
        <f t="shared" si="0"/>
        <v>45573</v>
      </c>
      <c r="D15" s="17">
        <f t="shared" si="1"/>
        <v>3</v>
      </c>
      <c r="E15" s="18"/>
      <c r="F15" s="45" t="str">
        <f t="shared" si="11"/>
        <v/>
      </c>
      <c r="G15" s="44" t="str">
        <f t="shared" si="2"/>
        <v/>
      </c>
      <c r="H15" s="45" t="str">
        <f t="shared" si="3"/>
        <v/>
      </c>
      <c r="I15" s="44" t="str">
        <f t="shared" si="4"/>
        <v/>
      </c>
      <c r="J15" s="45" t="str">
        <f t="shared" si="5"/>
        <v>4～5</v>
      </c>
      <c r="K15" s="44" t="str">
        <f t="shared" si="6"/>
        <v>4～5</v>
      </c>
      <c r="L15" s="45" t="str">
        <f t="shared" si="7"/>
        <v/>
      </c>
      <c r="M15" s="44" t="str">
        <f t="shared" si="8"/>
        <v/>
      </c>
      <c r="N15" s="45" t="str">
        <f t="shared" si="9"/>
        <v/>
      </c>
      <c r="O15" s="44" t="str">
        <f t="shared" si="10"/>
        <v/>
      </c>
      <c r="P15" s="46"/>
      <c r="Q15" s="302"/>
      <c r="R15" s="54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 t="s">
        <v>171</v>
      </c>
      <c r="AD15" s="39" t="str">
        <f t="shared" si="12"/>
        <v>数学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>
        <f>IF($AD15=AG$10,COUNTIF($AD$11:$AD15,AG$10)+W$19,"")</f>
        <v>2</v>
      </c>
      <c r="AH15" s="40" t="str">
        <f>IF($AD15=AH$10,COUNTIF($AD$11:$AD15,AH$10)+X$19,"")</f>
        <v/>
      </c>
      <c r="AI15" s="40" t="str">
        <f>IF($AD15=AI$10,COUNTIF($AD$11:$AD15,AI$10)+Y$19,"")</f>
        <v/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>4～5</v>
      </c>
      <c r="AO15" s="37" t="str">
        <f>IF(AG15="","",VLOOKUP(AG15,目次!$A$5:$P$36,9))</f>
        <v>4～5</v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/>
      </c>
      <c r="AS15" s="37" t="str">
        <f>IF(AI15="","",VLOOKUP(AI15,目次!$A$5:$P$36,9))</f>
        <v/>
      </c>
      <c r="AT15" s="43" t="str">
        <f t="shared" si="13"/>
        <v/>
      </c>
      <c r="AU15" s="43" t="str">
        <f t="shared" si="13"/>
        <v/>
      </c>
      <c r="AV15" s="43" t="str">
        <f t="shared" si="13"/>
        <v/>
      </c>
      <c r="AW15" s="43" t="str">
        <f t="shared" si="13"/>
        <v/>
      </c>
      <c r="AX15" s="43" t="str">
        <f t="shared" si="13"/>
        <v>4～5</v>
      </c>
      <c r="AY15" s="43" t="str">
        <f t="shared" si="13"/>
        <v>4～5</v>
      </c>
      <c r="AZ15" s="43" t="str">
        <f t="shared" si="13"/>
        <v>2～3</v>
      </c>
      <c r="BA15" s="43" t="str">
        <f t="shared" si="13"/>
        <v>2～3</v>
      </c>
      <c r="BB15" s="43" t="str">
        <f t="shared" si="13"/>
        <v/>
      </c>
      <c r="BC15" s="43" t="str">
        <f t="shared" si="13"/>
        <v/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157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3" ht="18.95" customHeight="1">
      <c r="A16" s="302"/>
      <c r="B16" s="5">
        <v>9</v>
      </c>
      <c r="C16" s="6">
        <f t="shared" si="0"/>
        <v>45574</v>
      </c>
      <c r="D16" s="17">
        <f t="shared" si="1"/>
        <v>4</v>
      </c>
      <c r="E16" s="18"/>
      <c r="F16" s="45" t="str">
        <f t="shared" si="11"/>
        <v/>
      </c>
      <c r="G16" s="44" t="str">
        <f t="shared" si="2"/>
        <v/>
      </c>
      <c r="H16" s="45" t="str">
        <f t="shared" si="3"/>
        <v/>
      </c>
      <c r="I16" s="44" t="str">
        <f t="shared" si="4"/>
        <v/>
      </c>
      <c r="J16" s="45" t="str">
        <f t="shared" si="5"/>
        <v/>
      </c>
      <c r="K16" s="44" t="str">
        <f t="shared" si="6"/>
        <v/>
      </c>
      <c r="L16" s="45" t="str">
        <f t="shared" si="7"/>
        <v>2～3</v>
      </c>
      <c r="M16" s="44" t="str">
        <f t="shared" si="8"/>
        <v>2～3</v>
      </c>
      <c r="N16" s="45" t="str">
        <f t="shared" si="9"/>
        <v/>
      </c>
      <c r="O16" s="44" t="str">
        <f t="shared" si="10"/>
        <v/>
      </c>
      <c r="P16" s="46"/>
      <c r="Q16" s="302"/>
      <c r="R16" s="54">
        <v>1</v>
      </c>
      <c r="S16" s="13">
        <f>SUM($R$8:R16)</f>
        <v>6</v>
      </c>
      <c r="AA16" s="9">
        <v>6</v>
      </c>
      <c r="AB16" s="27" t="str">
        <f>V11</f>
        <v>国語</v>
      </c>
      <c r="AC16" s="60" t="s">
        <v>172</v>
      </c>
      <c r="AD16" s="39" t="str">
        <f t="shared" si="12"/>
        <v>理科</v>
      </c>
      <c r="AE16" s="40" t="str">
        <f>IF($AD16=AE$10,COUNTIF($AD$11:$AD16,AE$10)+U$19,"")</f>
        <v/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>
        <f>IF($AD16=AH$10,COUNTIF($AD$11:$AD16,AH$10)+X$19,"")</f>
        <v>1</v>
      </c>
      <c r="AI16" s="40" t="str">
        <f>IF($AD16=AI$10,COUNTIF($AD$11:$AD16,AI$10)+Y$19,"")</f>
        <v/>
      </c>
      <c r="AJ16" s="37" t="str">
        <f>IF(AE16="","",VLOOKUP(AE16,目次!$A$5:$P$36,3))</f>
        <v/>
      </c>
      <c r="AK16" s="37" t="str">
        <f>IF(AE16="","",VLOOKUP(AE16,目次!$A$5:$P$36,9))</f>
        <v/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>2～3</v>
      </c>
      <c r="AQ16" s="37" t="str">
        <f>IF(AH16="","",VLOOKUP(AH16,目次!$A$5:$P$36,9))</f>
        <v>2～3</v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/>
      </c>
      <c r="AU16" s="43" t="str">
        <f t="shared" si="13"/>
        <v/>
      </c>
      <c r="AV16" s="43" t="str">
        <f t="shared" si="13"/>
        <v/>
      </c>
      <c r="AW16" s="43" t="str">
        <f t="shared" si="13"/>
        <v/>
      </c>
      <c r="AX16" s="43" t="str">
        <f t="shared" si="13"/>
        <v/>
      </c>
      <c r="AY16" s="43" t="str">
        <f t="shared" si="13"/>
        <v/>
      </c>
      <c r="AZ16" s="43" t="str">
        <f t="shared" si="13"/>
        <v>2～3</v>
      </c>
      <c r="BA16" s="43" t="str">
        <f t="shared" si="13"/>
        <v>2～3</v>
      </c>
      <c r="BB16" s="43" t="str">
        <f t="shared" si="13"/>
        <v>2～3</v>
      </c>
      <c r="BC16" s="43" t="str">
        <f t="shared" si="13"/>
        <v>2～3</v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103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45575</v>
      </c>
      <c r="D17" s="17">
        <f t="shared" si="1"/>
        <v>5</v>
      </c>
      <c r="E17" s="18"/>
      <c r="F17" s="45" t="str">
        <f t="shared" si="11"/>
        <v/>
      </c>
      <c r="G17" s="44" t="str">
        <f t="shared" si="2"/>
        <v/>
      </c>
      <c r="H17" s="45" t="str">
        <f t="shared" si="3"/>
        <v/>
      </c>
      <c r="I17" s="44" t="str">
        <f t="shared" si="4"/>
        <v/>
      </c>
      <c r="J17" s="45" t="str">
        <f t="shared" si="5"/>
        <v/>
      </c>
      <c r="K17" s="44" t="str">
        <f t="shared" si="6"/>
        <v/>
      </c>
      <c r="L17" s="45" t="str">
        <f t="shared" si="7"/>
        <v/>
      </c>
      <c r="M17" s="44" t="str">
        <f t="shared" si="8"/>
        <v/>
      </c>
      <c r="N17" s="45" t="str">
        <f t="shared" si="9"/>
        <v>2～3</v>
      </c>
      <c r="O17" s="44" t="str">
        <f t="shared" si="10"/>
        <v>2～3</v>
      </c>
      <c r="P17" s="46"/>
      <c r="Q17" s="302"/>
      <c r="R17" s="54">
        <v>1</v>
      </c>
      <c r="S17" s="13">
        <f>SUM($R$8:R17)</f>
        <v>7</v>
      </c>
      <c r="U17" s="125" t="s">
        <v>206</v>
      </c>
      <c r="V17" s="109"/>
      <c r="W17" s="109"/>
      <c r="X17" s="109"/>
      <c r="Y17" s="109"/>
      <c r="AA17" s="9">
        <v>7</v>
      </c>
      <c r="AB17" s="27" t="str">
        <f>V12</f>
        <v>社会</v>
      </c>
      <c r="AC17" s="60" t="s">
        <v>173</v>
      </c>
      <c r="AD17" s="39" t="str">
        <f t="shared" si="12"/>
        <v>英語</v>
      </c>
      <c r="AE17" s="40" t="str">
        <f>IF($AD17=AE$10,COUNTIF($AD$11:$AD17,AE$10)+U$19,"")</f>
        <v/>
      </c>
      <c r="AF17" s="40" t="str">
        <f>IF($AD17=AF$10,COUNTIF($AD$11:$AD17,AF$10)+V$19,"")</f>
        <v/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>
        <f>IF($AD17=AI$10,COUNTIF($AD$11:$AD17,AI$10)+Y$19,"")</f>
        <v>1</v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/>
      </c>
      <c r="AM17" s="37" t="str">
        <f>IF(AF17="","",VLOOKUP(AF17,目次!$A$5:$P$36,9))</f>
        <v/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>2～3</v>
      </c>
      <c r="AS17" s="37" t="str">
        <f>IF(AI17="","",VLOOKUP(AI17,目次!$A$5:$P$36,9))</f>
        <v>2～3</v>
      </c>
      <c r="AT17" s="43" t="str">
        <f t="shared" si="13"/>
        <v/>
      </c>
      <c r="AU17" s="43" t="str">
        <f t="shared" si="13"/>
        <v/>
      </c>
      <c r="AV17" s="43" t="str">
        <f t="shared" si="13"/>
        <v/>
      </c>
      <c r="AW17" s="43" t="str">
        <f t="shared" si="13"/>
        <v/>
      </c>
      <c r="AX17" s="43" t="str">
        <f t="shared" si="13"/>
        <v/>
      </c>
      <c r="AY17" s="43" t="str">
        <f t="shared" si="13"/>
        <v/>
      </c>
      <c r="AZ17" s="43" t="str">
        <f t="shared" si="13"/>
        <v/>
      </c>
      <c r="BA17" s="43" t="str">
        <f t="shared" si="13"/>
        <v/>
      </c>
      <c r="BB17" s="43" t="str">
        <f t="shared" si="13"/>
        <v>2～3,4～5</v>
      </c>
      <c r="BC17" s="43" t="str">
        <f t="shared" si="13"/>
        <v>2～3,4～5</v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45576</v>
      </c>
      <c r="D18" s="17">
        <f t="shared" ref="D18:D38" si="14">WEEKDAY(C18)</f>
        <v>6</v>
      </c>
      <c r="E18" s="18"/>
      <c r="F18" s="45" t="str">
        <f t="shared" si="11"/>
        <v/>
      </c>
      <c r="G18" s="44" t="str">
        <f t="shared" si="2"/>
        <v/>
      </c>
      <c r="H18" s="45" t="str">
        <f t="shared" si="3"/>
        <v/>
      </c>
      <c r="I18" s="44" t="str">
        <f t="shared" si="4"/>
        <v/>
      </c>
      <c r="J18" s="45" t="str">
        <f t="shared" si="5"/>
        <v/>
      </c>
      <c r="K18" s="44" t="str">
        <f t="shared" si="6"/>
        <v/>
      </c>
      <c r="L18" s="45" t="str">
        <f t="shared" si="7"/>
        <v/>
      </c>
      <c r="M18" s="44" t="str">
        <f t="shared" si="8"/>
        <v/>
      </c>
      <c r="N18" s="45" t="str">
        <f t="shared" si="9"/>
        <v>4～5</v>
      </c>
      <c r="O18" s="44" t="str">
        <f t="shared" si="10"/>
        <v>4～5</v>
      </c>
      <c r="P18" s="46"/>
      <c r="Q18" s="302"/>
      <c r="R18" s="54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 t="s">
        <v>173</v>
      </c>
      <c r="AD18" s="39" t="str">
        <f t="shared" si="12"/>
        <v>英語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 t="str">
        <f>IF($AD18=AG$10,COUNTIF($AD$11:$AD18,AG$10)+W$19,"")</f>
        <v/>
      </c>
      <c r="AH18" s="40" t="str">
        <f>IF($AD18=AH$10,COUNTIF($AD$11:$AD18,AH$10)+X$19,"")</f>
        <v/>
      </c>
      <c r="AI18" s="40">
        <f>IF($AD18=AI$10,COUNTIF($AD$11:$AD18,AI$10)+Y$19,"")</f>
        <v>2</v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/>
      </c>
      <c r="AO18" s="37" t="str">
        <f>IF(AG18="","",VLOOKUP(AG18,目次!$A$5:$P$36,9))</f>
        <v/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>4～5</v>
      </c>
      <c r="AS18" s="37" t="str">
        <f>IF(AI18="","",VLOOKUP(AI18,目次!$A$5:$P$36,9))</f>
        <v>4～5</v>
      </c>
      <c r="AT18" s="43" t="str">
        <f t="shared" si="13"/>
        <v>6～7</v>
      </c>
      <c r="AU18" s="43" t="str">
        <f t="shared" si="13"/>
        <v>6～7</v>
      </c>
      <c r="AV18" s="43" t="str">
        <f t="shared" si="13"/>
        <v/>
      </c>
      <c r="AW18" s="43" t="str">
        <f t="shared" si="13"/>
        <v/>
      </c>
      <c r="AX18" s="43" t="str">
        <f t="shared" si="13"/>
        <v/>
      </c>
      <c r="AY18" s="43" t="str">
        <f t="shared" si="13"/>
        <v/>
      </c>
      <c r="AZ18" s="43" t="str">
        <f t="shared" si="13"/>
        <v/>
      </c>
      <c r="BA18" s="43" t="str">
        <f t="shared" si="13"/>
        <v/>
      </c>
      <c r="BB18" s="43" t="str">
        <f t="shared" si="13"/>
        <v>4～5</v>
      </c>
      <c r="BC18" s="43" t="str">
        <f t="shared" si="13"/>
        <v>4～5</v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158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45577</v>
      </c>
      <c r="D19" s="17">
        <f t="shared" si="14"/>
        <v>7</v>
      </c>
      <c r="E19" s="18"/>
      <c r="F19" s="45" t="str">
        <f t="shared" si="11"/>
        <v>予備</v>
      </c>
      <c r="G19" s="44" t="str">
        <f t="shared" si="2"/>
        <v>予備</v>
      </c>
      <c r="H19" s="45" t="str">
        <f t="shared" si="3"/>
        <v>予備</v>
      </c>
      <c r="I19" s="44" t="str">
        <f t="shared" si="4"/>
        <v>予備</v>
      </c>
      <c r="J19" s="45" t="str">
        <f t="shared" si="5"/>
        <v>予備</v>
      </c>
      <c r="K19" s="44" t="str">
        <f t="shared" si="6"/>
        <v>予備</v>
      </c>
      <c r="L19" s="45" t="str">
        <f t="shared" si="7"/>
        <v>予備</v>
      </c>
      <c r="M19" s="44" t="str">
        <f t="shared" si="8"/>
        <v>予備</v>
      </c>
      <c r="N19" s="45" t="str">
        <f t="shared" si="9"/>
        <v>予備</v>
      </c>
      <c r="O19" s="44" t="str">
        <f t="shared" si="10"/>
        <v>予備</v>
      </c>
      <c r="P19" s="46"/>
      <c r="Q19" s="302"/>
      <c r="R19" s="54" t="s">
        <v>209</v>
      </c>
      <c r="S19" s="13">
        <f>SUM($R$8:R19)</f>
        <v>8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 t="s">
        <v>177</v>
      </c>
      <c r="AD19" s="39" t="str">
        <f t="shared" si="12"/>
        <v>国語</v>
      </c>
      <c r="AE19" s="40">
        <f>IF($AD19=AE$10,COUNTIF($AD$11:$AD19,AE$10)+U$19,"")</f>
        <v>3</v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 t="str">
        <f>IF($AD19=AH$10,COUNTIF($AD$11:$AD19,AH$10)+X$19,"")</f>
        <v/>
      </c>
      <c r="AI19" s="40" t="str">
        <f>IF($AD19=AI$10,COUNTIF($AD$11:$AD19,AI$10)+Y$19,"")</f>
        <v/>
      </c>
      <c r="AJ19" s="37" t="str">
        <f>IF(AE19="","",VLOOKUP(AE19,目次!$A$5:$P$36,3))</f>
        <v>6～7</v>
      </c>
      <c r="AK19" s="37" t="str">
        <f>IF(AE19="","",VLOOKUP(AE19,目次!$A$5:$P$36,9))</f>
        <v>6～7</v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/>
      </c>
      <c r="AQ19" s="37" t="str">
        <f>IF(AH19="","",VLOOKUP(AH19,目次!$A$5:$P$36,9))</f>
        <v/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>6～7,8～9</v>
      </c>
      <c r="AU19" s="43" t="str">
        <f t="shared" si="13"/>
        <v>6～7,8～9</v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/>
      </c>
      <c r="BA19" s="43" t="str">
        <f t="shared" si="13"/>
        <v/>
      </c>
      <c r="BB19" s="43" t="str">
        <f t="shared" si="13"/>
        <v/>
      </c>
      <c r="BC19" s="43" t="str">
        <f t="shared" si="13"/>
        <v/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107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45578</v>
      </c>
      <c r="D20" s="17">
        <f t="shared" si="14"/>
        <v>1</v>
      </c>
      <c r="E20" s="18"/>
      <c r="F20" s="45" t="str">
        <f t="shared" si="11"/>
        <v>予備</v>
      </c>
      <c r="G20" s="44" t="str">
        <f t="shared" si="2"/>
        <v>予備</v>
      </c>
      <c r="H20" s="45" t="str">
        <f t="shared" si="3"/>
        <v>予備</v>
      </c>
      <c r="I20" s="44" t="str">
        <f t="shared" si="4"/>
        <v>予備</v>
      </c>
      <c r="J20" s="45" t="str">
        <f t="shared" si="5"/>
        <v>予備</v>
      </c>
      <c r="K20" s="44" t="str">
        <f t="shared" si="6"/>
        <v>予備</v>
      </c>
      <c r="L20" s="45" t="str">
        <f t="shared" si="7"/>
        <v>予備</v>
      </c>
      <c r="M20" s="44" t="str">
        <f t="shared" si="8"/>
        <v>予備</v>
      </c>
      <c r="N20" s="45" t="str">
        <f t="shared" si="9"/>
        <v>予備</v>
      </c>
      <c r="O20" s="44" t="str">
        <f t="shared" si="10"/>
        <v>予備</v>
      </c>
      <c r="P20" s="46"/>
      <c r="Q20" s="302"/>
      <c r="R20" s="54" t="s">
        <v>209</v>
      </c>
      <c r="S20" s="13">
        <f>SUM($R$8:R20)</f>
        <v>8</v>
      </c>
      <c r="U20"/>
      <c r="AA20" s="9">
        <v>10</v>
      </c>
      <c r="AB20" s="27" t="str">
        <f>V15</f>
        <v>英語</v>
      </c>
      <c r="AC20" s="60" t="s">
        <v>177</v>
      </c>
      <c r="AD20" s="39" t="str">
        <f t="shared" si="12"/>
        <v>国語</v>
      </c>
      <c r="AE20" s="40">
        <f>IF($AD20=AE$10,COUNTIF($AD$11:$AD20,AE$10)+U$19,"")</f>
        <v>4</v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 t="str">
        <f>IF($AD20=AI$10,COUNTIF($AD$11:$AD20,AI$10)+Y$19,"")</f>
        <v/>
      </c>
      <c r="AJ20" s="37" t="str">
        <f>IF(AE20="","",VLOOKUP(AE20,目次!$A$5:$P$36,3))</f>
        <v>8～9</v>
      </c>
      <c r="AK20" s="37" t="str">
        <f>IF(AE20="","",VLOOKUP(AE20,目次!$A$5:$P$36,9))</f>
        <v>8～9</v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/>
      </c>
      <c r="AS20" s="37" t="str">
        <f>IF(AI20="","",VLOOKUP(AI20,目次!$A$5:$P$36,9))</f>
        <v/>
      </c>
      <c r="AT20" s="43" t="str">
        <f t="shared" si="13"/>
        <v>8～9</v>
      </c>
      <c r="AU20" s="43" t="str">
        <f t="shared" si="13"/>
        <v>8～9</v>
      </c>
      <c r="AV20" s="43" t="str">
        <f t="shared" si="13"/>
        <v>4～5</v>
      </c>
      <c r="AW20" s="43" t="str">
        <f t="shared" si="13"/>
        <v>4～5</v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/>
      </c>
      <c r="BC20" s="43" t="str">
        <f t="shared" si="13"/>
        <v/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45579</v>
      </c>
      <c r="D21" s="17">
        <f t="shared" si="14"/>
        <v>2</v>
      </c>
      <c r="E21" s="18"/>
      <c r="F21" s="45" t="str">
        <f t="shared" si="11"/>
        <v>6～7</v>
      </c>
      <c r="G21" s="44" t="str">
        <f t="shared" si="2"/>
        <v>6～7</v>
      </c>
      <c r="H21" s="45" t="str">
        <f t="shared" si="3"/>
        <v/>
      </c>
      <c r="I21" s="44" t="str">
        <f t="shared" si="4"/>
        <v/>
      </c>
      <c r="J21" s="45" t="str">
        <f t="shared" si="5"/>
        <v/>
      </c>
      <c r="K21" s="44" t="str">
        <f t="shared" si="6"/>
        <v/>
      </c>
      <c r="L21" s="45" t="str">
        <f t="shared" si="7"/>
        <v/>
      </c>
      <c r="M21" s="44" t="str">
        <f t="shared" si="8"/>
        <v/>
      </c>
      <c r="N21" s="45" t="str">
        <f t="shared" si="9"/>
        <v/>
      </c>
      <c r="O21" s="44" t="str">
        <f t="shared" si="10"/>
        <v/>
      </c>
      <c r="P21" s="46"/>
      <c r="Q21" s="302"/>
      <c r="R21" s="54">
        <v>1</v>
      </c>
      <c r="S21" s="13">
        <f>SUM($R$8:R21)</f>
        <v>9</v>
      </c>
      <c r="U21"/>
      <c r="AA21" s="9">
        <v>11</v>
      </c>
      <c r="AB21" s="27" t="str">
        <f>V11</f>
        <v>国語</v>
      </c>
      <c r="AC21" s="60" t="s">
        <v>170</v>
      </c>
      <c r="AD21" s="39" t="str">
        <f t="shared" si="12"/>
        <v>社会</v>
      </c>
      <c r="AE21" s="40" t="str">
        <f>IF($AD21=AE$10,COUNTIF($AD$11:$AD21,AE$10)+U$19,"")</f>
        <v/>
      </c>
      <c r="AF21" s="40">
        <f>IF($AD21=AF$10,COUNTIF($AD$11:$AD21,AF$10)+V$19,"")</f>
        <v>2</v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/>
      </c>
      <c r="AK21" s="37" t="str">
        <f>IF(AE21="","",VLOOKUP(AE21,目次!$A$5:$P$36,9))</f>
        <v/>
      </c>
      <c r="AL21" s="37" t="str">
        <f>IF(AF21="","",VLOOKUP(AF21,目次!$A$5:$P$36,4))</f>
        <v>4～5</v>
      </c>
      <c r="AM21" s="37" t="str">
        <f>IF(AF21="","",VLOOKUP(AF21,目次!$A$5:$P$36,9))</f>
        <v>4～5</v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/>
      </c>
      <c r="AU21" s="43" t="str">
        <f t="shared" si="13"/>
        <v/>
      </c>
      <c r="AV21" s="43" t="str">
        <f t="shared" si="13"/>
        <v>4～5</v>
      </c>
      <c r="AW21" s="43" t="str">
        <f t="shared" si="13"/>
        <v>4～5</v>
      </c>
      <c r="AX21" s="43" t="str">
        <f t="shared" si="13"/>
        <v>6～7</v>
      </c>
      <c r="AY21" s="43" t="str">
        <f t="shared" si="13"/>
        <v>6～7</v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159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45580</v>
      </c>
      <c r="D22" s="17">
        <f t="shared" si="14"/>
        <v>3</v>
      </c>
      <c r="E22" s="18"/>
      <c r="F22" s="45" t="str">
        <f t="shared" si="11"/>
        <v>8～9</v>
      </c>
      <c r="G22" s="44" t="str">
        <f t="shared" si="2"/>
        <v>8～9</v>
      </c>
      <c r="H22" s="45" t="str">
        <f t="shared" si="3"/>
        <v/>
      </c>
      <c r="I22" s="44" t="str">
        <f t="shared" si="4"/>
        <v/>
      </c>
      <c r="J22" s="45" t="str">
        <f t="shared" si="5"/>
        <v/>
      </c>
      <c r="K22" s="44" t="str">
        <f t="shared" si="6"/>
        <v/>
      </c>
      <c r="L22" s="45" t="str">
        <f t="shared" si="7"/>
        <v/>
      </c>
      <c r="M22" s="44" t="str">
        <f t="shared" si="8"/>
        <v/>
      </c>
      <c r="N22" s="45" t="str">
        <f t="shared" si="9"/>
        <v/>
      </c>
      <c r="O22" s="44" t="str">
        <f t="shared" si="10"/>
        <v/>
      </c>
      <c r="P22" s="46"/>
      <c r="Q22" s="302"/>
      <c r="R22" s="54">
        <v>1</v>
      </c>
      <c r="S22" s="13">
        <f>SUM($R$8:R22)</f>
        <v>10</v>
      </c>
      <c r="U22"/>
      <c r="AA22" s="9">
        <v>12</v>
      </c>
      <c r="AB22" s="27" t="str">
        <f>V12</f>
        <v>社会</v>
      </c>
      <c r="AC22" s="60" t="s">
        <v>171</v>
      </c>
      <c r="AD22" s="39" t="str">
        <f t="shared" si="12"/>
        <v>数学</v>
      </c>
      <c r="AE22" s="40" t="str">
        <f>IF($AD22=AE$10,COUNTIF($AD$11:$AD22,AE$10)+U$19,"")</f>
        <v/>
      </c>
      <c r="AF22" s="40" t="str">
        <f>IF($AD22=AF$10,COUNTIF($AD$11:$AD22,AF$10)+V$19,"")</f>
        <v/>
      </c>
      <c r="AG22" s="40">
        <f>IF($AD22=AG$10,COUNTIF($AD$11:$AD22,AG$10)+W$19,"")</f>
        <v>3</v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/>
      </c>
      <c r="AM22" s="37" t="str">
        <f>IF(AF22="","",VLOOKUP(AF22,目次!$A$5:$P$36,9))</f>
        <v/>
      </c>
      <c r="AN22" s="37" t="str">
        <f>IF(AG22="","",VLOOKUP(AG22,目次!$A$5:$P$36,5))</f>
        <v>6～7</v>
      </c>
      <c r="AO22" s="37" t="str">
        <f>IF(AG22="","",VLOOKUP(AG22,目次!$A$5:$P$36,9))</f>
        <v>6～7</v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/>
      </c>
      <c r="AW22" s="43" t="str">
        <f t="shared" si="13"/>
        <v/>
      </c>
      <c r="AX22" s="43" t="str">
        <f t="shared" si="13"/>
        <v>6～7,8～9</v>
      </c>
      <c r="AY22" s="43" t="str">
        <f t="shared" si="13"/>
        <v>6～7,8～9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113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45581</v>
      </c>
      <c r="D23" s="17">
        <f t="shared" si="14"/>
        <v>4</v>
      </c>
      <c r="E23" s="18"/>
      <c r="F23" s="45" t="str">
        <f t="shared" si="11"/>
        <v/>
      </c>
      <c r="G23" s="44" t="str">
        <f t="shared" si="2"/>
        <v/>
      </c>
      <c r="H23" s="45" t="str">
        <f t="shared" si="3"/>
        <v>4～5</v>
      </c>
      <c r="I23" s="44" t="str">
        <f t="shared" si="4"/>
        <v>4～5</v>
      </c>
      <c r="J23" s="45" t="str">
        <f t="shared" si="5"/>
        <v/>
      </c>
      <c r="K23" s="44" t="str">
        <f t="shared" si="6"/>
        <v/>
      </c>
      <c r="L23" s="45" t="str">
        <f t="shared" si="7"/>
        <v/>
      </c>
      <c r="M23" s="44" t="str">
        <f t="shared" si="8"/>
        <v/>
      </c>
      <c r="N23" s="45" t="str">
        <f t="shared" si="9"/>
        <v/>
      </c>
      <c r="O23" s="44" t="str">
        <f t="shared" si="10"/>
        <v/>
      </c>
      <c r="P23" s="46"/>
      <c r="Q23" s="302"/>
      <c r="R23" s="54">
        <v>1</v>
      </c>
      <c r="S23" s="13">
        <f>SUM($R$8:R23)</f>
        <v>11</v>
      </c>
      <c r="U23"/>
      <c r="AA23" s="9">
        <v>13</v>
      </c>
      <c r="AB23" s="27" t="str">
        <f>V13</f>
        <v>数学</v>
      </c>
      <c r="AC23" s="60" t="s">
        <v>171</v>
      </c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4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8～9</v>
      </c>
      <c r="AO23" s="37" t="str">
        <f>IF(AG23="","",VLOOKUP(AG23,目次!$A$5:$P$36,9))</f>
        <v>8～9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8～9</v>
      </c>
      <c r="AY23" s="43" t="str">
        <f t="shared" si="13"/>
        <v>8～9</v>
      </c>
      <c r="AZ23" s="43" t="str">
        <f t="shared" si="13"/>
        <v>4～5</v>
      </c>
      <c r="BA23" s="43" t="str">
        <f t="shared" si="13"/>
        <v>4～5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45582</v>
      </c>
      <c r="D24" s="17">
        <f t="shared" si="14"/>
        <v>5</v>
      </c>
      <c r="E24" s="18"/>
      <c r="F24" s="45" t="str">
        <f t="shared" si="11"/>
        <v/>
      </c>
      <c r="G24" s="44" t="str">
        <f t="shared" si="2"/>
        <v/>
      </c>
      <c r="H24" s="45" t="str">
        <f t="shared" si="3"/>
        <v/>
      </c>
      <c r="I24" s="44" t="str">
        <f t="shared" si="4"/>
        <v/>
      </c>
      <c r="J24" s="45" t="str">
        <f t="shared" si="5"/>
        <v>6～7</v>
      </c>
      <c r="K24" s="44" t="str">
        <f t="shared" si="6"/>
        <v>6～7</v>
      </c>
      <c r="L24" s="45" t="str">
        <f t="shared" si="7"/>
        <v/>
      </c>
      <c r="M24" s="44" t="str">
        <f t="shared" si="8"/>
        <v/>
      </c>
      <c r="N24" s="45" t="str">
        <f t="shared" si="9"/>
        <v/>
      </c>
      <c r="O24" s="44" t="str">
        <f t="shared" si="10"/>
        <v/>
      </c>
      <c r="P24" s="46"/>
      <c r="Q24" s="302"/>
      <c r="R24" s="54">
        <v>1</v>
      </c>
      <c r="S24" s="13">
        <f>SUM($R$8:R24)</f>
        <v>12</v>
      </c>
      <c r="U24"/>
      <c r="AA24" s="9">
        <v>14</v>
      </c>
      <c r="AB24" s="27" t="str">
        <f>V14</f>
        <v>理科</v>
      </c>
      <c r="AC24" s="60" t="s">
        <v>172</v>
      </c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2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4～5</v>
      </c>
      <c r="AQ24" s="37" t="str">
        <f>IF(AH24="","",VLOOKUP(AH24,目次!$A$5:$P$36,9))</f>
        <v>4～5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4～5</v>
      </c>
      <c r="BA24" s="43" t="str">
        <f t="shared" si="13"/>
        <v>4～5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45583</v>
      </c>
      <c r="D25" s="17">
        <f t="shared" si="14"/>
        <v>6</v>
      </c>
      <c r="E25" s="9"/>
      <c r="F25" s="45" t="str">
        <f t="shared" si="11"/>
        <v/>
      </c>
      <c r="G25" s="44" t="str">
        <f t="shared" si="2"/>
        <v/>
      </c>
      <c r="H25" s="45" t="str">
        <f t="shared" si="3"/>
        <v/>
      </c>
      <c r="I25" s="44" t="str">
        <f t="shared" si="4"/>
        <v/>
      </c>
      <c r="J25" s="45" t="str">
        <f t="shared" si="5"/>
        <v>8～9</v>
      </c>
      <c r="K25" s="44" t="str">
        <f t="shared" si="6"/>
        <v>8～9</v>
      </c>
      <c r="L25" s="45" t="str">
        <f t="shared" si="7"/>
        <v/>
      </c>
      <c r="M25" s="44" t="str">
        <f t="shared" si="8"/>
        <v/>
      </c>
      <c r="N25" s="45" t="str">
        <f t="shared" si="9"/>
        <v/>
      </c>
      <c r="O25" s="44" t="str">
        <f t="shared" si="10"/>
        <v/>
      </c>
      <c r="P25" s="46"/>
      <c r="Q25" s="302"/>
      <c r="R25" s="54">
        <v>1</v>
      </c>
      <c r="S25" s="13">
        <f>SUM($R$8:R25)</f>
        <v>13</v>
      </c>
      <c r="U25"/>
      <c r="AA25" s="9">
        <v>15</v>
      </c>
      <c r="AB25" s="27" t="str">
        <f>V15</f>
        <v>英語</v>
      </c>
      <c r="AC25" s="60" t="s">
        <v>173</v>
      </c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/>
      </c>
      <c r="AU25" s="43" t="str">
        <f t="shared" si="13"/>
        <v/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6～7,8～9</v>
      </c>
      <c r="BC25" s="43" t="str">
        <f t="shared" si="13"/>
        <v>6～7,8～9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45584</v>
      </c>
      <c r="D26" s="17">
        <f t="shared" si="14"/>
        <v>7</v>
      </c>
      <c r="F26" s="45" t="str">
        <f t="shared" si="11"/>
        <v>予備</v>
      </c>
      <c r="G26" s="44" t="str">
        <f t="shared" si="2"/>
        <v>予備</v>
      </c>
      <c r="H26" s="45" t="str">
        <f t="shared" si="3"/>
        <v>予備</v>
      </c>
      <c r="I26" s="44" t="str">
        <f t="shared" si="4"/>
        <v>予備</v>
      </c>
      <c r="J26" s="45" t="str">
        <f t="shared" si="5"/>
        <v>予備</v>
      </c>
      <c r="K26" s="44" t="str">
        <f t="shared" si="6"/>
        <v>予備</v>
      </c>
      <c r="L26" s="45" t="str">
        <f t="shared" si="7"/>
        <v>予備</v>
      </c>
      <c r="M26" s="44" t="str">
        <f t="shared" si="8"/>
        <v>予備</v>
      </c>
      <c r="N26" s="45" t="str">
        <f t="shared" si="9"/>
        <v>予備</v>
      </c>
      <c r="O26" s="44" t="str">
        <f t="shared" si="10"/>
        <v>予備</v>
      </c>
      <c r="P26" s="46"/>
      <c r="Q26" s="302"/>
      <c r="R26" s="54" t="s">
        <v>209</v>
      </c>
      <c r="S26" s="13">
        <f>SUM($R$8:R26)</f>
        <v>13</v>
      </c>
      <c r="U26"/>
      <c r="AA26" s="9">
        <v>16</v>
      </c>
      <c r="AB26" s="27" t="str">
        <f>V11</f>
        <v>国語</v>
      </c>
      <c r="AC26" s="60" t="s">
        <v>173</v>
      </c>
      <c r="AD26" s="39" t="str">
        <f t="shared" si="12"/>
        <v>英語</v>
      </c>
      <c r="AE26" s="40" t="str">
        <f>IF($AD26=AE$10,COUNTIF($AD$11:$AD26,AE$10)+U$19,"")</f>
        <v/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>
        <f>IF($AD26=AI$10,COUNTIF($AD$11:$AD26,AI$10)+Y$19,"")</f>
        <v>4</v>
      </c>
      <c r="AJ26" s="37" t="str">
        <f>IF(AE26="","",VLOOKUP(AE26,目次!$A$5:$P$36,3))</f>
        <v/>
      </c>
      <c r="AK26" s="37" t="str">
        <f>IF(AE26="","",VLOOKUP(AE26,目次!$A$5:$P$36,9))</f>
        <v/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>8～9</v>
      </c>
      <c r="AS26" s="37" t="str">
        <f>IF(AI26="","",VLOOKUP(AI26,目次!$A$5:$P$36,9))</f>
        <v>8～9</v>
      </c>
      <c r="AT26" s="43" t="str">
        <f t="shared" si="13"/>
        <v>10～11</v>
      </c>
      <c r="AU26" s="43" t="str">
        <f t="shared" si="13"/>
        <v>10～11</v>
      </c>
      <c r="AV26" s="43" t="str">
        <f t="shared" si="13"/>
        <v/>
      </c>
      <c r="AW26" s="43" t="str">
        <f t="shared" si="13"/>
        <v/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>8～9</v>
      </c>
      <c r="BC26" s="43" t="str">
        <f t="shared" si="13"/>
        <v>8～9</v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45585</v>
      </c>
      <c r="D27" s="17">
        <f t="shared" si="14"/>
        <v>1</v>
      </c>
      <c r="E27" s="9"/>
      <c r="F27" s="45" t="str">
        <f t="shared" si="11"/>
        <v>予備</v>
      </c>
      <c r="G27" s="44" t="str">
        <f t="shared" si="2"/>
        <v>予備</v>
      </c>
      <c r="H27" s="45" t="str">
        <f t="shared" si="3"/>
        <v>予備</v>
      </c>
      <c r="I27" s="44" t="str">
        <f t="shared" si="4"/>
        <v>予備</v>
      </c>
      <c r="J27" s="45" t="str">
        <f t="shared" si="5"/>
        <v>予備</v>
      </c>
      <c r="K27" s="44" t="str">
        <f t="shared" si="6"/>
        <v>予備</v>
      </c>
      <c r="L27" s="45" t="str">
        <f t="shared" si="7"/>
        <v>予備</v>
      </c>
      <c r="M27" s="44" t="str">
        <f t="shared" si="8"/>
        <v>予備</v>
      </c>
      <c r="N27" s="45" t="str">
        <f t="shared" si="9"/>
        <v>予備</v>
      </c>
      <c r="O27" s="44" t="str">
        <f t="shared" si="10"/>
        <v>予備</v>
      </c>
      <c r="P27" s="46"/>
      <c r="Q27" s="302"/>
      <c r="R27" s="54" t="s">
        <v>209</v>
      </c>
      <c r="S27" s="13">
        <f>SUM($R$8:R27)</f>
        <v>13</v>
      </c>
      <c r="AA27" s="9">
        <v>17</v>
      </c>
      <c r="AB27" s="27" t="str">
        <f>V12</f>
        <v>社会</v>
      </c>
      <c r="AC27" s="60" t="s">
        <v>177</v>
      </c>
      <c r="AD27" s="39" t="str">
        <f t="shared" si="12"/>
        <v>国語</v>
      </c>
      <c r="AE27" s="40">
        <f>IF($AD27=AE$10,COUNTIF($AD$11:$AD27,AE$10)+U$19,"")</f>
        <v>5</v>
      </c>
      <c r="AF27" s="40" t="str">
        <f>IF($AD27=AF$10,COUNTIF($AD$11:$AD27,AF$10)+V$19,"")</f>
        <v/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>10～11</v>
      </c>
      <c r="AK27" s="37" t="str">
        <f>IF(AE27="","",VLOOKUP(AE27,目次!$A$5:$P$36,9))</f>
        <v>10～11</v>
      </c>
      <c r="AL27" s="37" t="str">
        <f>IF(AF27="","",VLOOKUP(AF27,目次!$A$5:$P$36,4))</f>
        <v/>
      </c>
      <c r="AM27" s="37" t="str">
        <f>IF(AF27="","",VLOOKUP(AF27,目次!$A$5:$P$36,9))</f>
        <v/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>10～11,12～13</v>
      </c>
      <c r="AU27" s="43" t="str">
        <f t="shared" si="13"/>
        <v>10～11,12～13</v>
      </c>
      <c r="AV27" s="43" t="str">
        <f t="shared" si="13"/>
        <v/>
      </c>
      <c r="AW27" s="43" t="str">
        <f t="shared" si="13"/>
        <v/>
      </c>
      <c r="AX27" s="43" t="str">
        <f t="shared" si="13"/>
        <v/>
      </c>
      <c r="AY27" s="43" t="str">
        <f t="shared" si="13"/>
        <v/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45586</v>
      </c>
      <c r="D28" s="17">
        <f t="shared" si="14"/>
        <v>2</v>
      </c>
      <c r="E28" s="9" t="s">
        <v>210</v>
      </c>
      <c r="F28" s="45" t="str">
        <f t="shared" si="11"/>
        <v/>
      </c>
      <c r="G28" s="44" t="str">
        <f t="shared" si="2"/>
        <v/>
      </c>
      <c r="H28" s="45" t="str">
        <f t="shared" si="3"/>
        <v/>
      </c>
      <c r="I28" s="44" t="str">
        <f t="shared" si="4"/>
        <v/>
      </c>
      <c r="J28" s="45" t="str">
        <f t="shared" si="5"/>
        <v/>
      </c>
      <c r="K28" s="44" t="str">
        <f t="shared" si="6"/>
        <v/>
      </c>
      <c r="L28" s="45" t="str">
        <f t="shared" si="7"/>
        <v/>
      </c>
      <c r="M28" s="44" t="str">
        <f t="shared" si="8"/>
        <v/>
      </c>
      <c r="N28" s="45" t="str">
        <f t="shared" si="9"/>
        <v/>
      </c>
      <c r="O28" s="44" t="str">
        <f t="shared" si="10"/>
        <v/>
      </c>
      <c r="P28" s="46"/>
      <c r="Q28" s="302"/>
      <c r="R28" s="54">
        <v>0</v>
      </c>
      <c r="S28" s="13">
        <f>SUM($R$8:R28)</f>
        <v>13</v>
      </c>
      <c r="AA28" s="9">
        <v>18</v>
      </c>
      <c r="AB28" s="27" t="str">
        <f>V13</f>
        <v>数学</v>
      </c>
      <c r="AC28" s="60" t="s">
        <v>177</v>
      </c>
      <c r="AD28" s="39" t="str">
        <f t="shared" si="12"/>
        <v>国語</v>
      </c>
      <c r="AE28" s="40">
        <f>IF($AD28=AE$10,COUNTIF($AD$11:$AD28,AE$10)+U$19,"")</f>
        <v>6</v>
      </c>
      <c r="AF28" s="40" t="str">
        <f>IF($AD28=AF$10,COUNTIF($AD$11:$AD28,AF$10)+V$19,"")</f>
        <v/>
      </c>
      <c r="AG28" s="40" t="str">
        <f>IF($AD28=AG$10,COUNTIF($AD$11:$AD28,AG$10)+W$19,"")</f>
        <v/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>12～13</v>
      </c>
      <c r="AK28" s="37" t="str">
        <f>IF(AE28="","",VLOOKUP(AE28,目次!$A$5:$P$36,9))</f>
        <v>12～13</v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/>
      </c>
      <c r="AO28" s="37" t="str">
        <f>IF(AG28="","",VLOOKUP(AG28,目次!$A$5:$P$36,9))</f>
        <v/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>12～13</v>
      </c>
      <c r="AU28" s="43" t="str">
        <f t="shared" si="13"/>
        <v>12～13</v>
      </c>
      <c r="AV28" s="43" t="str">
        <f t="shared" si="13"/>
        <v>6～7</v>
      </c>
      <c r="AW28" s="43" t="str">
        <f t="shared" si="13"/>
        <v>6～7</v>
      </c>
      <c r="AX28" s="43" t="str">
        <f t="shared" si="13"/>
        <v/>
      </c>
      <c r="AY28" s="43" t="str">
        <f t="shared" si="13"/>
        <v/>
      </c>
      <c r="AZ28" s="43" t="str">
        <f t="shared" si="13"/>
        <v/>
      </c>
      <c r="BA28" s="43" t="str">
        <f t="shared" si="13"/>
        <v/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45587</v>
      </c>
      <c r="D29" s="17">
        <f t="shared" si="14"/>
        <v>3</v>
      </c>
      <c r="E29" s="18"/>
      <c r="F29" s="45" t="str">
        <f t="shared" si="11"/>
        <v/>
      </c>
      <c r="G29" s="44" t="str">
        <f t="shared" si="2"/>
        <v/>
      </c>
      <c r="H29" s="45" t="str">
        <f t="shared" si="3"/>
        <v/>
      </c>
      <c r="I29" s="44" t="str">
        <f t="shared" si="4"/>
        <v/>
      </c>
      <c r="J29" s="45" t="str">
        <f t="shared" si="5"/>
        <v/>
      </c>
      <c r="K29" s="44" t="str">
        <f t="shared" si="6"/>
        <v/>
      </c>
      <c r="L29" s="45" t="str">
        <f t="shared" si="7"/>
        <v>4～5</v>
      </c>
      <c r="M29" s="44" t="str">
        <f t="shared" si="8"/>
        <v>4～5</v>
      </c>
      <c r="N29" s="45" t="str">
        <f t="shared" si="9"/>
        <v/>
      </c>
      <c r="O29" s="44" t="str">
        <f t="shared" si="10"/>
        <v/>
      </c>
      <c r="P29" s="46"/>
      <c r="Q29" s="302"/>
      <c r="R29" s="54">
        <v>1</v>
      </c>
      <c r="S29" s="13">
        <f>SUM($R$8:R29)</f>
        <v>14</v>
      </c>
      <c r="AA29" s="9">
        <v>19</v>
      </c>
      <c r="AB29" s="27" t="str">
        <f>V14</f>
        <v>理科</v>
      </c>
      <c r="AC29" s="60" t="s">
        <v>170</v>
      </c>
      <c r="AD29" s="39" t="str">
        <f t="shared" si="12"/>
        <v>社会</v>
      </c>
      <c r="AE29" s="40" t="str">
        <f>IF($AD29=AE$10,COUNTIF($AD$11:$AD29,AE$10)+U$19,"")</f>
        <v/>
      </c>
      <c r="AF29" s="40">
        <f>IF($AD29=AF$10,COUNTIF($AD$11:$AD29,AF$10)+V$19,"")</f>
        <v>3</v>
      </c>
      <c r="AG29" s="40" t="str">
        <f>IF($AD29=AG$10,COUNTIF($AD$11:$AD29,AG$10)+W$19,"")</f>
        <v/>
      </c>
      <c r="AH29" s="40" t="str">
        <f>IF($AD29=AH$10,COUNTIF($AD$11:$AD29,AH$10)+X$19,"")</f>
        <v/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>6～7</v>
      </c>
      <c r="AM29" s="37" t="str">
        <f>IF(AF29="","",VLOOKUP(AF29,目次!$A$5:$P$36,9))</f>
        <v>6～7</v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/>
      </c>
      <c r="AQ29" s="37" t="str">
        <f>IF(AH29="","",VLOOKUP(AH29,目次!$A$5:$P$36,9))</f>
        <v/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>6～7</v>
      </c>
      <c r="AW29" s="43" t="str">
        <f t="shared" si="13"/>
        <v>6～7</v>
      </c>
      <c r="AX29" s="43" t="str">
        <f t="shared" si="13"/>
        <v>10～11</v>
      </c>
      <c r="AY29" s="43" t="str">
        <f t="shared" si="13"/>
        <v>10～11</v>
      </c>
      <c r="AZ29" s="43" t="str">
        <f t="shared" si="13"/>
        <v/>
      </c>
      <c r="BA29" s="43" t="str">
        <f t="shared" si="13"/>
        <v/>
      </c>
      <c r="BB29" s="43" t="str">
        <f t="shared" si="13"/>
        <v/>
      </c>
      <c r="BC29" s="43" t="str">
        <f t="shared" si="13"/>
        <v/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45588</v>
      </c>
      <c r="D30" s="17">
        <f t="shared" si="14"/>
        <v>4</v>
      </c>
      <c r="E30" s="18"/>
      <c r="F30" s="45" t="str">
        <f t="shared" si="11"/>
        <v/>
      </c>
      <c r="G30" s="44" t="str">
        <f t="shared" si="2"/>
        <v/>
      </c>
      <c r="H30" s="45" t="str">
        <f t="shared" si="3"/>
        <v/>
      </c>
      <c r="I30" s="44" t="str">
        <f t="shared" si="4"/>
        <v/>
      </c>
      <c r="J30" s="45" t="str">
        <f t="shared" si="5"/>
        <v/>
      </c>
      <c r="K30" s="44" t="str">
        <f t="shared" si="6"/>
        <v/>
      </c>
      <c r="L30" s="45" t="str">
        <f t="shared" si="7"/>
        <v/>
      </c>
      <c r="M30" s="44" t="str">
        <f t="shared" si="8"/>
        <v/>
      </c>
      <c r="N30" s="45" t="str">
        <f t="shared" si="9"/>
        <v>6～7</v>
      </c>
      <c r="O30" s="44" t="str">
        <f t="shared" si="10"/>
        <v>6～7</v>
      </c>
      <c r="P30" s="46"/>
      <c r="Q30" s="302"/>
      <c r="R30" s="54">
        <v>1</v>
      </c>
      <c r="S30" s="13">
        <f>SUM($R$8:R30)</f>
        <v>15</v>
      </c>
      <c r="AA30" s="9">
        <v>20</v>
      </c>
      <c r="AB30" s="27" t="str">
        <f>V15</f>
        <v>英語</v>
      </c>
      <c r="AC30" s="60" t="s">
        <v>171</v>
      </c>
      <c r="AD30" s="39" t="str">
        <f t="shared" si="12"/>
        <v>数学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>
        <f>IF($AD30=AG$10,COUNTIF($AD$11:$AD30,AG$10)+W$19,"")</f>
        <v>5</v>
      </c>
      <c r="AH30" s="40" t="str">
        <f>IF($AD30=AH$10,COUNTIF($AD$11:$AD30,AH$10)+X$19,"")</f>
        <v/>
      </c>
      <c r="AI30" s="40" t="str">
        <f>IF($AD30=AI$10,COUNTIF($AD$11:$AD30,AI$10)+Y$19,"")</f>
        <v/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>10～11</v>
      </c>
      <c r="AO30" s="37" t="str">
        <f>IF(AG30="","",VLOOKUP(AG30,目次!$A$5:$P$36,9))</f>
        <v>10～11</v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/>
      </c>
      <c r="AS30" s="37" t="str">
        <f>IF(AI30="","",VLOOKUP(AI30,目次!$A$5:$P$36,9))</f>
        <v/>
      </c>
      <c r="AT30" s="43" t="str">
        <f t="shared" si="13"/>
        <v/>
      </c>
      <c r="AU30" s="43" t="str">
        <f t="shared" si="13"/>
        <v/>
      </c>
      <c r="AV30" s="43" t="str">
        <f t="shared" si="13"/>
        <v/>
      </c>
      <c r="AW30" s="43" t="str">
        <f t="shared" si="13"/>
        <v/>
      </c>
      <c r="AX30" s="43" t="str">
        <f t="shared" si="13"/>
        <v>10～11,12～13</v>
      </c>
      <c r="AY30" s="43" t="str">
        <f t="shared" si="13"/>
        <v>10～11,12～13</v>
      </c>
      <c r="AZ30" s="43" t="str">
        <f t="shared" si="13"/>
        <v/>
      </c>
      <c r="BA30" s="43" t="str">
        <f t="shared" si="13"/>
        <v/>
      </c>
      <c r="BB30" s="43" t="str">
        <f t="shared" si="13"/>
        <v/>
      </c>
      <c r="BC30" s="43" t="str">
        <f t="shared" si="13"/>
        <v/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45589</v>
      </c>
      <c r="D31" s="17">
        <f t="shared" si="14"/>
        <v>5</v>
      </c>
      <c r="E31" s="18"/>
      <c r="F31" s="45" t="str">
        <f t="shared" si="11"/>
        <v/>
      </c>
      <c r="G31" s="44" t="str">
        <f t="shared" si="2"/>
        <v/>
      </c>
      <c r="H31" s="45" t="str">
        <f t="shared" si="3"/>
        <v/>
      </c>
      <c r="I31" s="44" t="str">
        <f t="shared" si="4"/>
        <v/>
      </c>
      <c r="J31" s="45" t="str">
        <f t="shared" si="5"/>
        <v/>
      </c>
      <c r="K31" s="44" t="str">
        <f t="shared" si="6"/>
        <v/>
      </c>
      <c r="L31" s="45" t="str">
        <f t="shared" si="7"/>
        <v/>
      </c>
      <c r="M31" s="44" t="str">
        <f t="shared" si="8"/>
        <v/>
      </c>
      <c r="N31" s="45" t="str">
        <f t="shared" si="9"/>
        <v>8～9</v>
      </c>
      <c r="O31" s="44" t="str">
        <f t="shared" si="10"/>
        <v>8～9</v>
      </c>
      <c r="P31" s="46"/>
      <c r="Q31" s="302"/>
      <c r="R31" s="54">
        <v>1</v>
      </c>
      <c r="S31" s="13">
        <f>SUM($R$8:R31)</f>
        <v>16</v>
      </c>
      <c r="AA31" s="9">
        <v>21</v>
      </c>
      <c r="AB31" s="27" t="str">
        <f>V11</f>
        <v>国語</v>
      </c>
      <c r="AC31" s="60" t="s">
        <v>171</v>
      </c>
      <c r="AD31" s="39" t="str">
        <f t="shared" si="12"/>
        <v>数学</v>
      </c>
      <c r="AE31" s="40" t="str">
        <f>IF($AD31=AE$10,COUNTIF($AD$11:$AD31,AE$10)+U$19,"")</f>
        <v/>
      </c>
      <c r="AF31" s="40" t="str">
        <f>IF($AD31=AF$10,COUNTIF($AD$11:$AD31,AF$10)+V$19,"")</f>
        <v/>
      </c>
      <c r="AG31" s="40">
        <f>IF($AD31=AG$10,COUNTIF($AD$11:$AD31,AG$10)+W$19,"")</f>
        <v>6</v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/>
      </c>
      <c r="AK31" s="37" t="str">
        <f>IF(AE31="","",VLOOKUP(AE31,目次!$A$5:$P$36,9))</f>
        <v/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>12～13</v>
      </c>
      <c r="AO31" s="37" t="str">
        <f>IF(AG31="","",VLOOKUP(AG31,目次!$A$5:$P$36,9))</f>
        <v>12～13</v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/>
      </c>
      <c r="AU31" s="43" t="str">
        <f t="shared" si="13"/>
        <v/>
      </c>
      <c r="AV31" s="43" t="str">
        <f t="shared" si="13"/>
        <v/>
      </c>
      <c r="AW31" s="43" t="str">
        <f t="shared" si="13"/>
        <v/>
      </c>
      <c r="AX31" s="43" t="str">
        <f t="shared" si="13"/>
        <v>12～13</v>
      </c>
      <c r="AY31" s="43" t="str">
        <f t="shared" si="13"/>
        <v>12～13</v>
      </c>
      <c r="AZ31" s="43" t="str">
        <f t="shared" si="13"/>
        <v>6～7</v>
      </c>
      <c r="BA31" s="43" t="str">
        <f t="shared" si="13"/>
        <v>6～7</v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45590</v>
      </c>
      <c r="D32" s="17">
        <f t="shared" si="14"/>
        <v>6</v>
      </c>
      <c r="E32" s="18"/>
      <c r="F32" s="45" t="str">
        <f t="shared" si="11"/>
        <v>10～11</v>
      </c>
      <c r="G32" s="44" t="str">
        <f t="shared" si="2"/>
        <v>10～11</v>
      </c>
      <c r="H32" s="45" t="str">
        <f t="shared" si="3"/>
        <v/>
      </c>
      <c r="I32" s="44" t="str">
        <f t="shared" si="4"/>
        <v/>
      </c>
      <c r="J32" s="45" t="str">
        <f t="shared" si="5"/>
        <v/>
      </c>
      <c r="K32" s="44" t="str">
        <f t="shared" si="6"/>
        <v/>
      </c>
      <c r="L32" s="45" t="str">
        <f t="shared" si="7"/>
        <v/>
      </c>
      <c r="M32" s="44" t="str">
        <f t="shared" si="8"/>
        <v/>
      </c>
      <c r="N32" s="45" t="str">
        <f t="shared" si="9"/>
        <v/>
      </c>
      <c r="O32" s="44" t="str">
        <f t="shared" si="10"/>
        <v/>
      </c>
      <c r="P32" s="46"/>
      <c r="Q32" s="302"/>
      <c r="R32" s="54">
        <v>1</v>
      </c>
      <c r="S32" s="13">
        <f>SUM($R$8:R32)</f>
        <v>17</v>
      </c>
      <c r="AA32" s="9">
        <v>22</v>
      </c>
      <c r="AB32" s="27" t="str">
        <f>V12</f>
        <v>社会</v>
      </c>
      <c r="AC32" s="60" t="s">
        <v>172</v>
      </c>
      <c r="AD32" s="39" t="str">
        <f t="shared" si="12"/>
        <v>理科</v>
      </c>
      <c r="AE32" s="40" t="str">
        <f>IF($AD32=AE$10,COUNTIF($AD$11:$AD32,AE$10)+U$19,"")</f>
        <v/>
      </c>
      <c r="AF32" s="40" t="str">
        <f>IF($AD32=AF$10,COUNTIF($AD$11:$AD32,AF$10)+V$19,"")</f>
        <v/>
      </c>
      <c r="AG32" s="40" t="str">
        <f>IF($AD32=AG$10,COUNTIF($AD$11:$AD32,AG$10)+W$19,"")</f>
        <v/>
      </c>
      <c r="AH32" s="40">
        <f>IF($AD32=AH$10,COUNTIF($AD$11:$AD32,AH$10)+X$19,"")</f>
        <v>3</v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/>
      </c>
      <c r="AM32" s="37" t="str">
        <f>IF(AF32="","",VLOOKUP(AF32,目次!$A$5:$P$36,9))</f>
        <v/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>6～7</v>
      </c>
      <c r="AQ32" s="37" t="str">
        <f>IF(AH32="","",VLOOKUP(AH32,目次!$A$5:$P$36,9))</f>
        <v>6～7</v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/>
      </c>
      <c r="AW32" s="43" t="str">
        <f t="shared" si="13"/>
        <v/>
      </c>
      <c r="AX32" s="43" t="str">
        <f t="shared" si="13"/>
        <v/>
      </c>
      <c r="AY32" s="43" t="str">
        <f t="shared" si="13"/>
        <v/>
      </c>
      <c r="AZ32" s="43" t="str">
        <f t="shared" si="13"/>
        <v>6～7</v>
      </c>
      <c r="BA32" s="43" t="str">
        <f t="shared" si="13"/>
        <v>6～7</v>
      </c>
      <c r="BB32" s="43" t="str">
        <f t="shared" si="13"/>
        <v>10～11</v>
      </c>
      <c r="BC32" s="43" t="str">
        <f t="shared" si="13"/>
        <v>10～11</v>
      </c>
      <c r="BH32" s="36">
        <v>22</v>
      </c>
      <c r="BI32" s="63" t="s">
        <v>45</v>
      </c>
      <c r="BJ32" s="75" t="s">
        <v>79</v>
      </c>
      <c r="BK32" s="79"/>
      <c r="BL32" s="78" t="s">
        <v>160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45591</v>
      </c>
      <c r="D33" s="17">
        <f t="shared" si="14"/>
        <v>7</v>
      </c>
      <c r="E33" s="18"/>
      <c r="F33" s="45" t="str">
        <f t="shared" si="11"/>
        <v>予備</v>
      </c>
      <c r="G33" s="44" t="str">
        <f t="shared" si="2"/>
        <v>予備</v>
      </c>
      <c r="H33" s="45" t="str">
        <f t="shared" si="3"/>
        <v>予備</v>
      </c>
      <c r="I33" s="44" t="str">
        <f t="shared" si="4"/>
        <v>予備</v>
      </c>
      <c r="J33" s="45" t="str">
        <f t="shared" si="5"/>
        <v>予備</v>
      </c>
      <c r="K33" s="44" t="str">
        <f t="shared" si="6"/>
        <v>予備</v>
      </c>
      <c r="L33" s="45" t="str">
        <f t="shared" si="7"/>
        <v>予備</v>
      </c>
      <c r="M33" s="44" t="str">
        <f t="shared" si="8"/>
        <v>予備</v>
      </c>
      <c r="N33" s="45" t="str">
        <f t="shared" si="9"/>
        <v>予備</v>
      </c>
      <c r="O33" s="44" t="str">
        <f t="shared" si="10"/>
        <v>予備</v>
      </c>
      <c r="P33" s="46"/>
      <c r="Q33" s="302"/>
      <c r="R33" s="54" t="s">
        <v>209</v>
      </c>
      <c r="S33" s="13">
        <f>SUM($R$8:R33)</f>
        <v>17</v>
      </c>
      <c r="AA33" s="9">
        <v>23</v>
      </c>
      <c r="AB33" s="27" t="str">
        <f>V13</f>
        <v>数学</v>
      </c>
      <c r="AC33" s="60" t="s">
        <v>173</v>
      </c>
      <c r="AD33" s="39" t="str">
        <f t="shared" si="12"/>
        <v>英語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 t="str">
        <f>IF($AD33=AG$10,COUNTIF($AD$11:$AD33,AG$10)+W$19,"")</f>
        <v/>
      </c>
      <c r="AH33" s="40" t="str">
        <f>IF($AD33=AH$10,COUNTIF($AD$11:$AD33,AH$10)+X$19,"")</f>
        <v/>
      </c>
      <c r="AI33" s="40">
        <f>IF($AD33=AI$10,COUNTIF($AD$11:$AD33,AI$10)+Y$19,"")</f>
        <v>5</v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/>
      </c>
      <c r="AO33" s="37" t="str">
        <f>IF(AG33="","",VLOOKUP(AG33,目次!$A$5:$P$36,9))</f>
        <v/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>10～11</v>
      </c>
      <c r="AS33" s="37" t="str">
        <f>IF(AI33="","",VLOOKUP(AI33,目次!$A$5:$P$36,9))</f>
        <v>10～11</v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/>
      </c>
      <c r="AY33" s="43" t="str">
        <f t="shared" si="13"/>
        <v/>
      </c>
      <c r="AZ33" s="43" t="str">
        <f t="shared" si="13"/>
        <v/>
      </c>
      <c r="BA33" s="43" t="str">
        <f t="shared" si="13"/>
        <v/>
      </c>
      <c r="BB33" s="43" t="str">
        <f t="shared" si="13"/>
        <v>10～11,12～13</v>
      </c>
      <c r="BC33" s="43" t="str">
        <f t="shared" si="13"/>
        <v>10～11,12～13</v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45592</v>
      </c>
      <c r="D34" s="17">
        <f t="shared" si="14"/>
        <v>1</v>
      </c>
      <c r="E34" s="18"/>
      <c r="F34" s="45" t="str">
        <f t="shared" si="11"/>
        <v>予備</v>
      </c>
      <c r="G34" s="44" t="str">
        <f t="shared" si="2"/>
        <v>予備</v>
      </c>
      <c r="H34" s="45" t="str">
        <f t="shared" si="3"/>
        <v>予備</v>
      </c>
      <c r="I34" s="44" t="str">
        <f t="shared" si="4"/>
        <v>予備</v>
      </c>
      <c r="J34" s="45" t="str">
        <f t="shared" si="5"/>
        <v>予備</v>
      </c>
      <c r="K34" s="44" t="str">
        <f t="shared" si="6"/>
        <v>予備</v>
      </c>
      <c r="L34" s="45" t="str">
        <f t="shared" si="7"/>
        <v>予備</v>
      </c>
      <c r="M34" s="44" t="str">
        <f t="shared" si="8"/>
        <v>予備</v>
      </c>
      <c r="N34" s="45" t="str">
        <f t="shared" si="9"/>
        <v>予備</v>
      </c>
      <c r="O34" s="44" t="str">
        <f t="shared" si="10"/>
        <v>予備</v>
      </c>
      <c r="P34" s="46"/>
      <c r="Q34" s="302"/>
      <c r="R34" s="54" t="s">
        <v>209</v>
      </c>
      <c r="S34" s="13">
        <f>SUM($R$8:R34)</f>
        <v>17</v>
      </c>
      <c r="AA34" s="9">
        <v>24</v>
      </c>
      <c r="AB34" s="27" t="str">
        <f>V14</f>
        <v>理科</v>
      </c>
      <c r="AC34" s="60" t="s">
        <v>173</v>
      </c>
      <c r="AD34" s="39" t="str">
        <f t="shared" si="12"/>
        <v>英語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 t="str">
        <f>IF($AD34=AH$10,COUNTIF($AD$11:$AD34,AH$10)+X$19,"")</f>
        <v/>
      </c>
      <c r="AI34" s="40">
        <f>IF($AD34=AI$10,COUNTIF($AD$11:$AD34,AI$10)+Y$19,"")</f>
        <v>6</v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/>
      </c>
      <c r="AQ34" s="37" t="str">
        <f>IF(AH34="","",VLOOKUP(AH34,目次!$A$5:$P$36,9))</f>
        <v/>
      </c>
      <c r="AR34" s="37" t="str">
        <f>IF(AI34="","",VLOOKUP(AI34,目次!$A$5:$P$36,7))</f>
        <v>12～13</v>
      </c>
      <c r="AS34" s="37" t="str">
        <f>IF(AI34="","",VLOOKUP(AI34,目次!$A$5:$P$36,9))</f>
        <v>12～13</v>
      </c>
      <c r="AT34" s="43" t="str">
        <f t="shared" si="13"/>
        <v>14～15</v>
      </c>
      <c r="AU34" s="43" t="str">
        <f t="shared" si="13"/>
        <v>14～15</v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/>
      </c>
      <c r="BA34" s="43" t="str">
        <f t="shared" si="13"/>
        <v/>
      </c>
      <c r="BB34" s="43" t="str">
        <f t="shared" si="13"/>
        <v>12～13</v>
      </c>
      <c r="BC34" s="43" t="str">
        <f t="shared" si="13"/>
        <v>12～13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45593</v>
      </c>
      <c r="D35" s="17">
        <f t="shared" si="14"/>
        <v>2</v>
      </c>
      <c r="E35" s="18"/>
      <c r="F35" s="45" t="str">
        <f t="shared" si="11"/>
        <v>12～13</v>
      </c>
      <c r="G35" s="44" t="str">
        <f t="shared" si="2"/>
        <v>12～13</v>
      </c>
      <c r="H35" s="45" t="str">
        <f t="shared" si="3"/>
        <v/>
      </c>
      <c r="I35" s="44" t="str">
        <f t="shared" si="4"/>
        <v/>
      </c>
      <c r="J35" s="45" t="str">
        <f t="shared" si="5"/>
        <v/>
      </c>
      <c r="K35" s="44" t="str">
        <f t="shared" si="6"/>
        <v/>
      </c>
      <c r="L35" s="45" t="str">
        <f t="shared" si="7"/>
        <v/>
      </c>
      <c r="M35" s="44" t="str">
        <f t="shared" si="8"/>
        <v/>
      </c>
      <c r="N35" s="45" t="str">
        <f t="shared" si="9"/>
        <v/>
      </c>
      <c r="O35" s="44" t="str">
        <f t="shared" si="10"/>
        <v/>
      </c>
      <c r="P35" s="46"/>
      <c r="Q35" s="302"/>
      <c r="R35" s="54">
        <v>1</v>
      </c>
      <c r="S35" s="13">
        <f>SUM($R$8:R35)</f>
        <v>18</v>
      </c>
      <c r="U35" s="19"/>
      <c r="AA35" s="9">
        <v>25</v>
      </c>
      <c r="AB35" s="27" t="str">
        <f>V15</f>
        <v>英語</v>
      </c>
      <c r="AC35" s="60" t="s">
        <v>177</v>
      </c>
      <c r="AD35" s="39" t="str">
        <f t="shared" si="12"/>
        <v>国語</v>
      </c>
      <c r="AE35" s="40">
        <f>IF($AD35=AE$10,COUNTIF($AD$11:$AD35,AE$10)+U$19,"")</f>
        <v>7</v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 t="str">
        <f>IF($AD35=AI$10,COUNTIF($AD$11:$AD35,AI$10)+Y$19,"")</f>
        <v/>
      </c>
      <c r="AJ35" s="37" t="str">
        <f>IF(AE35="","",VLOOKUP(AE35,目次!$A$5:$P$36,3))</f>
        <v>14～15</v>
      </c>
      <c r="AK35" s="37" t="str">
        <f>IF(AE35="","",VLOOKUP(AE35,目次!$A$5:$P$36,9))</f>
        <v>14～15</v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/>
      </c>
      <c r="AS35" s="37" t="str">
        <f>IF(AI35="","",VLOOKUP(AI35,目次!$A$5:$P$36,9))</f>
        <v/>
      </c>
      <c r="AT35" s="43" t="str">
        <f t="shared" si="13"/>
        <v>14～15,16～17</v>
      </c>
      <c r="AU35" s="43" t="str">
        <f t="shared" si="13"/>
        <v>14～15,16～17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/>
      </c>
      <c r="BC35" s="43" t="str">
        <f t="shared" si="13"/>
        <v/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95" customHeight="1">
      <c r="A36" s="302"/>
      <c r="B36" s="5">
        <v>29</v>
      </c>
      <c r="C36" s="6">
        <f t="shared" si="0"/>
        <v>45594</v>
      </c>
      <c r="D36" s="17">
        <f t="shared" si="14"/>
        <v>3</v>
      </c>
      <c r="E36" s="18"/>
      <c r="F36" s="45" t="str">
        <f t="shared" si="11"/>
        <v/>
      </c>
      <c r="G36" s="44" t="str">
        <f t="shared" si="2"/>
        <v/>
      </c>
      <c r="H36" s="45" t="str">
        <f t="shared" si="3"/>
        <v>6～7</v>
      </c>
      <c r="I36" s="44" t="str">
        <f t="shared" si="4"/>
        <v>6～7</v>
      </c>
      <c r="J36" s="45" t="str">
        <f t="shared" si="5"/>
        <v/>
      </c>
      <c r="K36" s="44" t="str">
        <f t="shared" si="6"/>
        <v/>
      </c>
      <c r="L36" s="45" t="str">
        <f t="shared" si="7"/>
        <v/>
      </c>
      <c r="M36" s="44" t="str">
        <f t="shared" si="8"/>
        <v/>
      </c>
      <c r="N36" s="45" t="str">
        <f t="shared" si="9"/>
        <v/>
      </c>
      <c r="O36" s="44" t="str">
        <f t="shared" si="10"/>
        <v/>
      </c>
      <c r="P36" s="46"/>
      <c r="Q36" s="302"/>
      <c r="R36" s="54">
        <v>1</v>
      </c>
      <c r="S36" s="13">
        <f>SUM($R$8:R36)</f>
        <v>19</v>
      </c>
      <c r="AA36" s="9">
        <v>26</v>
      </c>
      <c r="AB36" s="27" t="str">
        <f>V11</f>
        <v>国語</v>
      </c>
      <c r="AC36" s="60" t="s">
        <v>177</v>
      </c>
      <c r="AD36" s="39" t="str">
        <f t="shared" si="12"/>
        <v>国語</v>
      </c>
      <c r="AE36" s="40">
        <f>IF($AD36=AE$10,COUNTIF($AD$11:$AD36,AE$10)+U$19,"")</f>
        <v>8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16～17</v>
      </c>
      <c r="AK36" s="37" t="str">
        <f>IF(AE36="","",VLOOKUP(AE36,目次!$A$5:$P$36,9))</f>
        <v>16～17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16～17</v>
      </c>
      <c r="AU36" s="43" t="str">
        <f t="shared" si="13"/>
        <v>16～17</v>
      </c>
      <c r="AV36" s="43" t="str">
        <f t="shared" si="13"/>
        <v>8～9</v>
      </c>
      <c r="AW36" s="43" t="str">
        <f t="shared" si="13"/>
        <v>8～9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95" customHeight="1">
      <c r="A37" s="302"/>
      <c r="B37" s="5">
        <v>30</v>
      </c>
      <c r="C37" s="6">
        <f t="shared" si="0"/>
        <v>45595</v>
      </c>
      <c r="D37" s="17">
        <f t="shared" si="14"/>
        <v>4</v>
      </c>
      <c r="E37" s="18"/>
      <c r="F37" s="45" t="str">
        <f t="shared" si="11"/>
        <v/>
      </c>
      <c r="G37" s="44" t="str">
        <f t="shared" si="2"/>
        <v/>
      </c>
      <c r="H37" s="45" t="str">
        <f t="shared" si="3"/>
        <v/>
      </c>
      <c r="I37" s="44" t="str">
        <f t="shared" si="4"/>
        <v/>
      </c>
      <c r="J37" s="45" t="str">
        <f t="shared" si="5"/>
        <v>10～11</v>
      </c>
      <c r="K37" s="44" t="str">
        <f t="shared" si="6"/>
        <v>10～11</v>
      </c>
      <c r="L37" s="45" t="str">
        <f t="shared" si="7"/>
        <v/>
      </c>
      <c r="M37" s="44" t="str">
        <f t="shared" si="8"/>
        <v/>
      </c>
      <c r="N37" s="45" t="str">
        <f t="shared" si="9"/>
        <v/>
      </c>
      <c r="O37" s="44" t="str">
        <f t="shared" si="10"/>
        <v/>
      </c>
      <c r="P37" s="46"/>
      <c r="Q37" s="302"/>
      <c r="R37" s="252">
        <v>1</v>
      </c>
      <c r="S37" s="13">
        <f>SUM($R$8:R37)</f>
        <v>20</v>
      </c>
      <c r="AA37" s="9">
        <v>27</v>
      </c>
      <c r="AB37" s="27" t="str">
        <f>V12</f>
        <v>社会</v>
      </c>
      <c r="AC37" s="60" t="s">
        <v>170</v>
      </c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4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8～9</v>
      </c>
      <c r="AM37" s="37" t="str">
        <f>IF(AF37="","",VLOOKUP(AF37,目次!$A$5:$P$36,9))</f>
        <v>8～9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8～9</v>
      </c>
      <c r="AW37" s="43" t="str">
        <f t="shared" si="16"/>
        <v>8～9</v>
      </c>
      <c r="AX37" s="43" t="str">
        <f t="shared" si="16"/>
        <v>14～15</v>
      </c>
      <c r="AY37" s="43" t="str">
        <f t="shared" si="15"/>
        <v>14～15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95" customHeight="1" thickBot="1">
      <c r="A38" s="302"/>
      <c r="B38" s="5">
        <v>31</v>
      </c>
      <c r="C38" s="6">
        <f t="shared" si="0"/>
        <v>45596</v>
      </c>
      <c r="D38" s="17">
        <f t="shared" si="14"/>
        <v>5</v>
      </c>
      <c r="E38" s="18"/>
      <c r="F38" s="45" t="str">
        <f t="shared" si="11"/>
        <v/>
      </c>
      <c r="G38" s="44" t="str">
        <f t="shared" si="2"/>
        <v/>
      </c>
      <c r="H38" s="45" t="str">
        <f t="shared" si="3"/>
        <v/>
      </c>
      <c r="I38" s="44" t="str">
        <f t="shared" si="4"/>
        <v/>
      </c>
      <c r="J38" s="45" t="str">
        <f t="shared" si="5"/>
        <v>12～13</v>
      </c>
      <c r="K38" s="44" t="str">
        <f t="shared" si="6"/>
        <v>12～13</v>
      </c>
      <c r="L38" s="45" t="str">
        <f t="shared" si="7"/>
        <v/>
      </c>
      <c r="M38" s="44" t="str">
        <f t="shared" si="8"/>
        <v/>
      </c>
      <c r="N38" s="45" t="str">
        <f t="shared" si="9"/>
        <v/>
      </c>
      <c r="O38" s="44" t="str">
        <f t="shared" si="10"/>
        <v/>
      </c>
      <c r="P38" s="46"/>
      <c r="Q38" s="302"/>
      <c r="R38" s="253">
        <v>1</v>
      </c>
      <c r="S38" s="13">
        <f>SUM($R$8:R38)</f>
        <v>21</v>
      </c>
      <c r="AA38" s="9">
        <v>28</v>
      </c>
      <c r="AB38" s="27" t="str">
        <f>V13</f>
        <v>数学</v>
      </c>
      <c r="AC38" s="60" t="s">
        <v>171</v>
      </c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7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14～15</v>
      </c>
      <c r="AO38" s="37" t="str">
        <f>IF(AG38="","",VLOOKUP(AG38,目次!$A$5:$P$36,9))</f>
        <v>14～15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14～15,16～17</v>
      </c>
      <c r="AY38" s="43" t="str">
        <f t="shared" si="15"/>
        <v>14～15,16～17</v>
      </c>
      <c r="AZ38" s="43" t="str">
        <f t="shared" si="15"/>
        <v/>
      </c>
      <c r="BA38" s="43" t="str">
        <f t="shared" si="15"/>
        <v/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162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24.95" customHeight="1">
      <c r="A39" s="302"/>
      <c r="Q39" s="302"/>
      <c r="AA39" s="9">
        <v>29</v>
      </c>
      <c r="AB39" s="27" t="str">
        <f>V14</f>
        <v>理科</v>
      </c>
      <c r="AC39" s="60" t="s">
        <v>171</v>
      </c>
      <c r="AD39" s="39" t="str">
        <f t="shared" si="12"/>
        <v>数学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>
        <f>IF($AD39=AG$10,COUNTIF($AD$11:$AD39,AG$10)+W$19,"")</f>
        <v>8</v>
      </c>
      <c r="AH39" s="40" t="str">
        <f>IF($AD39=AH$10,COUNTIF($AD$11:$AD39,AH$10)+X$19,"")</f>
        <v/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>16～17</v>
      </c>
      <c r="AO39" s="37" t="str">
        <f>IF(AG39="","",VLOOKUP(AG39,目次!$A$5:$P$36,9))</f>
        <v>16～17</v>
      </c>
      <c r="AP39" s="37" t="str">
        <f>IF(AH39="","",VLOOKUP(AH39,目次!$A$5:$P$36,6))</f>
        <v/>
      </c>
      <c r="AQ39" s="37" t="str">
        <f>IF(AH39="","",VLOOKUP(AH39,目次!$A$5:$P$36,9))</f>
        <v/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>16～17</v>
      </c>
      <c r="AY39" s="43" t="str">
        <f t="shared" si="15"/>
        <v>16～17</v>
      </c>
      <c r="AZ39" s="43" t="str">
        <f t="shared" si="15"/>
        <v>8～9</v>
      </c>
      <c r="BA39" s="43" t="str">
        <f t="shared" si="15"/>
        <v>8～9</v>
      </c>
      <c r="BB39" s="43" t="str">
        <f t="shared" si="15"/>
        <v/>
      </c>
      <c r="BC39" s="43" t="str">
        <f t="shared" si="15"/>
        <v/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24.9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 t="s">
        <v>172</v>
      </c>
      <c r="AD40" s="39" t="str">
        <f t="shared" si="12"/>
        <v>理科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>
        <f>IF($AD40=AH$10,COUNTIF($AD$11:$AD40,AH$10)+X$19,"")</f>
        <v>4</v>
      </c>
      <c r="AI40" s="40" t="str">
        <f>IF($AD40=AI$10,COUNTIF($AD$11:$AD40,AI$10)+Y$19,"")</f>
        <v/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>8～9</v>
      </c>
      <c r="AQ40" s="37" t="str">
        <f>IF(AH40="","",VLOOKUP(AH40,目次!$A$5:$P$36,9))</f>
        <v>8～9</v>
      </c>
      <c r="AR40" s="37" t="str">
        <f>IF(AI40="","",VLOOKUP(AI40,目次!$A$5:$P$36,7))</f>
        <v/>
      </c>
      <c r="AS40" s="37" t="str">
        <f>IF(AI40="","",VLOOKUP(AI40,目次!$A$5:$P$36,9))</f>
        <v/>
      </c>
      <c r="AT40" s="43" t="str">
        <f t="shared" si="16"/>
        <v/>
      </c>
      <c r="AU40" s="43" t="str">
        <f t="shared" si="16"/>
        <v/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>8～9</v>
      </c>
      <c r="BA40" s="43" t="str">
        <f t="shared" si="15"/>
        <v>8～9</v>
      </c>
      <c r="BB40" s="43" t="str">
        <f t="shared" si="15"/>
        <v>14～15</v>
      </c>
      <c r="BC40" s="43" t="str">
        <f t="shared" si="15"/>
        <v>14～15</v>
      </c>
      <c r="BH40" s="36">
        <v>30</v>
      </c>
      <c r="BI40" s="63" t="s">
        <v>54</v>
      </c>
      <c r="BJ40" s="75" t="s">
        <v>87</v>
      </c>
      <c r="BK40" s="79"/>
      <c r="BL40" s="69" t="s">
        <v>164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24.95" customHeight="1">
      <c r="A41" s="302"/>
      <c r="Q41" s="302"/>
      <c r="AA41" s="9">
        <v>31</v>
      </c>
      <c r="AB41" s="27" t="str">
        <f>V11</f>
        <v>国語</v>
      </c>
      <c r="AC41" s="60" t="s">
        <v>173</v>
      </c>
      <c r="AD41" s="39" t="str">
        <f t="shared" si="12"/>
        <v>英語</v>
      </c>
      <c r="AE41" s="40" t="str">
        <f>IF($AD41=AE$10,COUNTIF($AD$11:$AD41,AE$10)+U$19,"")</f>
        <v/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>
        <f>IF($AD41=AI$10,COUNTIF($AD$11:$AD41,AI$10)+Y$19,"")</f>
        <v>7</v>
      </c>
      <c r="AJ41" s="37" t="str">
        <f>IF(AE41="","",VLOOKUP(AE41,目次!$A$5:$P$36,3))</f>
        <v/>
      </c>
      <c r="AK41" s="37" t="str">
        <f>IF(AE41="","",VLOOKUP(AE41,目次!$A$5:$P$36,9))</f>
        <v/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>14～15</v>
      </c>
      <c r="AS41" s="37" t="str">
        <f>IF(AI41="","",VLOOKUP(AI41,目次!$A$5:$P$36,9))</f>
        <v>14～15</v>
      </c>
      <c r="AT41" s="43" t="str">
        <f t="shared" si="16"/>
        <v/>
      </c>
      <c r="AU41" s="43" t="str">
        <f t="shared" si="16"/>
        <v/>
      </c>
      <c r="AV41" s="43" t="str">
        <f t="shared" si="16"/>
        <v/>
      </c>
      <c r="AW41" s="43" t="str">
        <f t="shared" si="16"/>
        <v/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>14～15,16～17</v>
      </c>
      <c r="BC41" s="43" t="str">
        <f t="shared" si="15"/>
        <v>14～15,16～17</v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7.2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 t="s">
        <v>173</v>
      </c>
      <c r="AD42" s="39" t="str">
        <f t="shared" si="12"/>
        <v>英語</v>
      </c>
      <c r="AE42" s="40" t="str">
        <f>IF($AD42=AE$10,COUNTIF($AD$11:$AD42,AE$10)+U$19,"")</f>
        <v/>
      </c>
      <c r="AF42" s="40" t="str">
        <f>IF($AD42=AF$10,COUNTIF($AD$11:$AD42,AF$10)+V$19,"")</f>
        <v/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>
        <f>IF($AD42=AI$10,COUNTIF($AD$11:$AD42,AI$10)+Y$19,"")</f>
        <v>8</v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/>
      </c>
      <c r="AM42" s="37" t="str">
        <f>IF(AF42="","",VLOOKUP(AF42,目次!$A$5:$P$36,9))</f>
        <v/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>16～17</v>
      </c>
      <c r="AS42" s="37" t="str">
        <f>IF(AI42="","",VLOOKUP(AI42,目次!$A$5:$P$36,9))</f>
        <v>16～17</v>
      </c>
      <c r="AT42" s="43" t="str">
        <f t="shared" si="16"/>
        <v/>
      </c>
      <c r="AU42" s="43" t="str">
        <f t="shared" si="16"/>
        <v/>
      </c>
      <c r="AV42" s="43" t="str">
        <f t="shared" si="16"/>
        <v/>
      </c>
      <c r="AW42" s="43" t="str">
        <f t="shared" si="16"/>
        <v/>
      </c>
      <c r="AX42" s="43" t="str">
        <f t="shared" si="16"/>
        <v>18～19</v>
      </c>
      <c r="AY42" s="43" t="str">
        <f t="shared" si="15"/>
        <v>18～19</v>
      </c>
      <c r="AZ42" s="43" t="str">
        <f t="shared" si="15"/>
        <v/>
      </c>
      <c r="BA42" s="43" t="str">
        <f t="shared" si="15"/>
        <v/>
      </c>
      <c r="BB42" s="43" t="str">
        <f t="shared" si="15"/>
        <v>16～17</v>
      </c>
      <c r="BC42" s="43" t="str">
        <f t="shared" si="15"/>
        <v>16～17</v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9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18～19</v>
      </c>
      <c r="AO43" s="37" t="str">
        <f>IF(AG43="","",VLOOKUP(AG43,目次!$A$5:$P$36,9))</f>
        <v>18～19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18～19</v>
      </c>
      <c r="AY43" s="43" t="str">
        <f t="shared" si="15"/>
        <v>18～19</v>
      </c>
      <c r="AZ43" s="43" t="str">
        <f t="shared" si="15"/>
        <v>10～11</v>
      </c>
      <c r="BA43" s="43" t="str">
        <f t="shared" si="15"/>
        <v>10～11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5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10～11</v>
      </c>
      <c r="AQ44" s="37" t="str">
        <f>IF(AH44="","",VLOOKUP(AH44,目次!$A$5:$P$36,9))</f>
        <v>10～11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10～11</v>
      </c>
      <c r="BA44" s="43" t="str">
        <f t="shared" si="15"/>
        <v>10～11</v>
      </c>
      <c r="BB44" s="43" t="str">
        <f t="shared" si="15"/>
        <v>18～19</v>
      </c>
      <c r="BC44" s="43" t="str">
        <f t="shared" si="15"/>
        <v>18～19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9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18～19</v>
      </c>
      <c r="AS45" s="37" t="str">
        <f>IF(AI45="","",VLOOKUP(AI45,目次!$A$5:$P$36,9))</f>
        <v>18～19</v>
      </c>
      <c r="AT45" s="43" t="str">
        <f t="shared" si="16"/>
        <v>18～19</v>
      </c>
      <c r="AU45" s="43" t="str">
        <f t="shared" si="16"/>
        <v>18～19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18～19</v>
      </c>
      <c r="BC45" s="43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9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18～19</v>
      </c>
      <c r="AK46" s="37" t="str">
        <f>IF(AE46="","",VLOOKUP(AE46,目次!$A$5:$P$36,9))</f>
        <v>18～19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18～19</v>
      </c>
      <c r="AU46" s="43" t="str">
        <f t="shared" si="16"/>
        <v>18～19</v>
      </c>
      <c r="AV46" s="43" t="str">
        <f t="shared" si="16"/>
        <v>10～11</v>
      </c>
      <c r="AW46" s="43" t="str">
        <f t="shared" si="16"/>
        <v>10～11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5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10～11</v>
      </c>
      <c r="AM47" s="37" t="str">
        <f>IF(AF47="","",VLOOKUP(AF47,目次!$A$5:$P$36,9))</f>
        <v>10～11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10～11</v>
      </c>
      <c r="AW47" s="43" t="str">
        <f t="shared" si="16"/>
        <v>10～11</v>
      </c>
      <c r="AX47" s="43" t="str">
        <f t="shared" si="16"/>
        <v>20～21</v>
      </c>
      <c r="AY47" s="43" t="str">
        <f t="shared" si="15"/>
        <v>20～21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10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20～21</v>
      </c>
      <c r="AO48" s="37" t="str">
        <f>IF(AG48="","",VLOOKUP(AG48,目次!$A$5:$P$36,9))</f>
        <v>20～21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20～21</v>
      </c>
      <c r="AY48" s="43" t="str">
        <f t="shared" si="15"/>
        <v>20～21</v>
      </c>
      <c r="AZ48" s="43" t="str">
        <f t="shared" si="15"/>
        <v>12～13</v>
      </c>
      <c r="BA48" s="43" t="str">
        <f t="shared" si="15"/>
        <v>12～13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6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12～13</v>
      </c>
      <c r="AQ49" s="37" t="str">
        <f>IF(AH49="","",VLOOKUP(AH49,目次!$A$5:$P$36,9))</f>
        <v>12～13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12～13</v>
      </c>
      <c r="BA49" s="43" t="str">
        <f t="shared" si="15"/>
        <v>12～13</v>
      </c>
      <c r="BB49" s="43" t="str">
        <f t="shared" si="15"/>
        <v>20～21</v>
      </c>
      <c r="BC49" s="43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10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20～21</v>
      </c>
      <c r="AS50" s="37" t="str">
        <f>IF(AI50="","",VLOOKUP(AI50,目次!$A$5:$P$36,9))</f>
        <v>20～21</v>
      </c>
      <c r="AT50" s="43" t="str">
        <f t="shared" si="16"/>
        <v>20～21</v>
      </c>
      <c r="AU50" s="43" t="str">
        <f t="shared" si="16"/>
        <v>20～21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20～21</v>
      </c>
      <c r="BC50" s="43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10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20～21</v>
      </c>
      <c r="AK51" s="37" t="str">
        <f>IF(AE51="","",VLOOKUP(AE51,目次!$A$5:$P$36,9))</f>
        <v>20～21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20～21</v>
      </c>
      <c r="AU51" s="43" t="str">
        <f t="shared" si="16"/>
        <v>20～21</v>
      </c>
      <c r="AV51" s="43" t="str">
        <f t="shared" si="16"/>
        <v>12～14</v>
      </c>
      <c r="AW51" s="43" t="str">
        <f t="shared" si="16"/>
        <v>12～13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6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12～14</v>
      </c>
      <c r="AM52" s="37" t="str">
        <f>IF(AF52="","",VLOOKUP(AF52,目次!$A$5:$P$36,9))</f>
        <v>12～13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12～14</v>
      </c>
      <c r="AW52" s="43" t="str">
        <f t="shared" si="16"/>
        <v>12～13</v>
      </c>
      <c r="AX52" s="43" t="str">
        <f t="shared" si="16"/>
        <v>22～23</v>
      </c>
      <c r="AY52" s="43" t="str">
        <f t="shared" si="15"/>
        <v>22～23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11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22～23</v>
      </c>
      <c r="AO53" s="37" t="str">
        <f>IF(AG53="","",VLOOKUP(AG53,目次!$A$5:$P$36,9))</f>
        <v>22～23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22～23</v>
      </c>
      <c r="AY53" s="43" t="str">
        <f t="shared" si="15"/>
        <v>22～23</v>
      </c>
      <c r="AZ53" s="43" t="str">
        <f t="shared" si="15"/>
        <v>14～15</v>
      </c>
      <c r="BA53" s="43" t="str">
        <f t="shared" si="15"/>
        <v>14～15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7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14～15</v>
      </c>
      <c r="AQ54" s="37" t="str">
        <f>IF(AH54="","",VLOOKUP(AH54,目次!$A$5:$P$36,9))</f>
        <v>14～15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14～15</v>
      </c>
      <c r="BA54" s="43" t="str">
        <f t="shared" si="15"/>
        <v>14～15</v>
      </c>
      <c r="BB54" s="43" t="str">
        <f t="shared" si="15"/>
        <v>22～23</v>
      </c>
      <c r="BC54" s="43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11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22～23</v>
      </c>
      <c r="AS55" s="37" t="str">
        <f>IF(AI55="","",VLOOKUP(AI55,目次!$A$5:$P$36,9))</f>
        <v>22～23</v>
      </c>
      <c r="AT55" s="43" t="str">
        <f t="shared" si="16"/>
        <v>22～23</v>
      </c>
      <c r="AU55" s="43" t="str">
        <f t="shared" si="16"/>
        <v>22～23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22～23</v>
      </c>
      <c r="BC55" s="43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11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22～23</v>
      </c>
      <c r="AK56" s="37" t="str">
        <f>IF(AE56="","",VLOOKUP(AE56,目次!$A$5:$P$36,9))</f>
        <v>22～23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22～23</v>
      </c>
      <c r="AU56" s="43" t="str">
        <f t="shared" si="16"/>
        <v>22～23</v>
      </c>
      <c r="AV56" s="43" t="str">
        <f t="shared" si="16"/>
        <v>16～17</v>
      </c>
      <c r="AW56" s="43" t="str">
        <f t="shared" si="16"/>
        <v>14～15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7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16～17</v>
      </c>
      <c r="AM57" s="37" t="str">
        <f>IF(AF57="","",VLOOKUP(AF57,目次!$A$5:$P$36,9))</f>
        <v>14～15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16～17</v>
      </c>
      <c r="AW57" s="43" t="str">
        <f t="shared" si="16"/>
        <v>14～15</v>
      </c>
      <c r="AX57" s="43" t="str">
        <f t="shared" si="16"/>
        <v>24～25</v>
      </c>
      <c r="AY57" s="43" t="str">
        <f t="shared" si="15"/>
        <v>24～25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12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24～25</v>
      </c>
      <c r="AO58" s="37" t="str">
        <f>IF(AG58="","",VLOOKUP(AG58,目次!$A$5:$P$36,9))</f>
        <v>24～25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24～25</v>
      </c>
      <c r="AY58" s="43" t="str">
        <f t="shared" si="15"/>
        <v>24～25</v>
      </c>
      <c r="AZ58" s="43" t="str">
        <f t="shared" si="15"/>
        <v>16～17</v>
      </c>
      <c r="BA58" s="43" t="str">
        <f t="shared" si="15"/>
        <v>16～17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8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16～17</v>
      </c>
      <c r="AQ59" s="37" t="str">
        <f>IF(AH59="","",VLOOKUP(AH59,目次!$A$5:$P$36,9))</f>
        <v>16～17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16～17</v>
      </c>
      <c r="BA59" s="43" t="str">
        <f t="shared" si="15"/>
        <v>16～17</v>
      </c>
      <c r="BB59" s="43" t="str">
        <f t="shared" si="15"/>
        <v>24～25</v>
      </c>
      <c r="BC59" s="43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12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24～25</v>
      </c>
      <c r="AS60" s="37" t="str">
        <f>IF(AI60="","",VLOOKUP(AI60,目次!$A$5:$P$36,9))</f>
        <v>24～25</v>
      </c>
      <c r="AT60" s="43" t="str">
        <f t="shared" si="16"/>
        <v>24～25</v>
      </c>
      <c r="AU60" s="43" t="str">
        <f t="shared" si="16"/>
        <v>24～25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24～25</v>
      </c>
      <c r="BC60" s="43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12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24～25</v>
      </c>
      <c r="AK61" s="37" t="str">
        <f>IF(AE61="","",VLOOKUP(AE61,目次!$A$5:$P$36,9))</f>
        <v>24～25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24～25</v>
      </c>
      <c r="AU61" s="43" t="str">
        <f t="shared" si="16"/>
        <v>24～25</v>
      </c>
      <c r="AV61" s="43" t="str">
        <f t="shared" si="16"/>
        <v>18～19</v>
      </c>
      <c r="AW61" s="43" t="str">
        <f t="shared" si="16"/>
        <v>16～17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8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18～19</v>
      </c>
      <c r="AM62" s="37" t="str">
        <f>IF(AF62="","",VLOOKUP(AF62,目次!$A$5:$P$36,9))</f>
        <v>16～17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18～19</v>
      </c>
      <c r="AW62" s="43" t="str">
        <f t="shared" si="16"/>
        <v>16～17</v>
      </c>
      <c r="AX62" s="43" t="str">
        <f t="shared" si="16"/>
        <v>26～27</v>
      </c>
      <c r="AY62" s="43" t="str">
        <f t="shared" si="15"/>
        <v>26～27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13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26～27</v>
      </c>
      <c r="AO63" s="37" t="str">
        <f>IF(AG63="","",VLOOKUP(AG63,目次!$A$5:$P$36,9))</f>
        <v>26～27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26～27</v>
      </c>
      <c r="AY63" s="43" t="str">
        <f t="shared" si="15"/>
        <v>26～27</v>
      </c>
      <c r="AZ63" s="43" t="str">
        <f t="shared" si="15"/>
        <v>18～19</v>
      </c>
      <c r="BA63" s="43" t="str">
        <f t="shared" si="15"/>
        <v>18～19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9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18～19</v>
      </c>
      <c r="AQ64" s="37" t="str">
        <f>IF(AH64="","",VLOOKUP(AH64,目次!$A$5:$P$36,9))</f>
        <v>18～19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18～19</v>
      </c>
      <c r="BA64" s="43" t="str">
        <f t="shared" si="15"/>
        <v>18～19</v>
      </c>
      <c r="BB64" s="43" t="str">
        <f t="shared" si="15"/>
        <v>26～27</v>
      </c>
      <c r="BC64" s="43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13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26～27</v>
      </c>
      <c r="AS65" s="37" t="str">
        <f>IF(AI65="","",VLOOKUP(AI65,目次!$A$5:$P$36,9))</f>
        <v>26～27</v>
      </c>
      <c r="AT65" s="43" t="str">
        <f t="shared" si="16"/>
        <v>26～27</v>
      </c>
      <c r="AU65" s="43" t="str">
        <f t="shared" si="16"/>
        <v>26～27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26～27</v>
      </c>
      <c r="BC65" s="43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13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26～27</v>
      </c>
      <c r="AK66" s="37" t="str">
        <f>IF(AE66="","",VLOOKUP(AE66,目次!$A$5:$P$36,9))</f>
        <v>26～27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26～27</v>
      </c>
      <c r="AU66" s="43" t="str">
        <f t="shared" si="16"/>
        <v>26～27</v>
      </c>
      <c r="AV66" s="43" t="str">
        <f t="shared" si="16"/>
        <v>20～22</v>
      </c>
      <c r="AW66" s="43" t="str">
        <f t="shared" si="16"/>
        <v>18～19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9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20～22</v>
      </c>
      <c r="AM67" s="37" t="str">
        <f>IF(AF67="","",VLOOKUP(AF67,目次!$A$5:$P$36,9))</f>
        <v>18～19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20～22</v>
      </c>
      <c r="AW67" s="43" t="str">
        <f t="shared" si="16"/>
        <v>18～19</v>
      </c>
      <c r="AX67" s="43" t="str">
        <f t="shared" si="16"/>
        <v>28～29</v>
      </c>
      <c r="AY67" s="43" t="str">
        <f t="shared" si="15"/>
        <v>28～29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14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28～29</v>
      </c>
      <c r="AO68" s="37" t="str">
        <f>IF(AG68="","",VLOOKUP(AG68,目次!$A$5:$P$36,9))</f>
        <v>28～29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28～29</v>
      </c>
      <c r="AY68" s="43" t="str">
        <f t="shared" si="16"/>
        <v>28～29</v>
      </c>
      <c r="AZ68" s="43" t="str">
        <f t="shared" si="16"/>
        <v>20～21</v>
      </c>
      <c r="BA68" s="43" t="str">
        <f t="shared" si="16"/>
        <v>20～21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10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20～21</v>
      </c>
      <c r="AQ69" s="37" t="str">
        <f>IF(AH69="","",VLOOKUP(AH69,目次!$A$5:$P$36,9))</f>
        <v>20～21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20～21</v>
      </c>
      <c r="BA69" s="43" t="str">
        <f t="shared" si="17"/>
        <v>20～21</v>
      </c>
      <c r="BB69" s="43" t="str">
        <f t="shared" si="17"/>
        <v>28～29</v>
      </c>
      <c r="BC69" s="43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14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28～29</v>
      </c>
      <c r="AS70" s="37" t="str">
        <f>IF(AI70="","",VLOOKUP(AI70,目次!$A$5:$P$36,9))</f>
        <v>28～29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28～29</v>
      </c>
      <c r="BC70" s="43" t="str">
        <f t="shared" si="17"/>
        <v>28～29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J9:BK9"/>
    <mergeCell ref="BL9:BM9"/>
    <mergeCell ref="BN9:BO9"/>
    <mergeCell ref="BP9:BQ9"/>
    <mergeCell ref="BR9:BS9"/>
    <mergeCell ref="B5:C5"/>
    <mergeCell ref="F5:J5"/>
    <mergeCell ref="K5:P5"/>
    <mergeCell ref="F6:G6"/>
    <mergeCell ref="H6:I6"/>
    <mergeCell ref="J6:K6"/>
    <mergeCell ref="L6:M6"/>
    <mergeCell ref="N6:O6"/>
    <mergeCell ref="B1:H1"/>
    <mergeCell ref="K1:P1"/>
    <mergeCell ref="B2:I2"/>
    <mergeCell ref="J2:P2"/>
    <mergeCell ref="B3:C3"/>
  </mergeCells>
  <phoneticPr fontId="1"/>
  <conditionalFormatting sqref="C8:C38">
    <cfRule type="expression" dxfId="116" priority="4" stopIfTrue="1">
      <formula>D8="祝"</formula>
    </cfRule>
    <cfRule type="expression" dxfId="115" priority="5" stopIfTrue="1">
      <formula>OR(D8=1,D8=7)</formula>
    </cfRule>
  </conditionalFormatting>
  <conditionalFormatting sqref="B8:B38">
    <cfRule type="expression" dxfId="114" priority="2" stopIfTrue="1">
      <formula>D8="祝"</formula>
    </cfRule>
    <cfRule type="expression" dxfId="113" priority="3" stopIfTrue="1">
      <formula>OR(D8=1,D8=7)</formula>
    </cfRule>
  </conditionalFormatting>
  <conditionalFormatting sqref="D8:D38">
    <cfRule type="cellIs" dxfId="112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showGridLines="0" showRowColHeaders="0" zoomScaleNormal="100" zoomScaleSheetLayoutView="40" workbookViewId="0"/>
  </sheetViews>
  <sheetFormatPr defaultColWidth="9" defaultRowHeight="13.5"/>
  <cols>
    <col min="1" max="1" width="1" style="188" customWidth="1"/>
    <col min="2" max="2" width="4.375" style="188" customWidth="1"/>
    <col min="3" max="3" width="3.125" style="190" customWidth="1"/>
    <col min="4" max="4" width="31.125" style="238" customWidth="1"/>
    <col min="5" max="5" width="1.75" style="191" customWidth="1"/>
    <col min="6" max="6" width="4.375" style="192" customWidth="1"/>
    <col min="7" max="7" width="3.375" style="192" customWidth="1"/>
    <col min="8" max="8" width="30" style="231" customWidth="1"/>
    <col min="9" max="9" width="1.75" style="191" customWidth="1"/>
    <col min="10" max="10" width="4.5" style="192" customWidth="1"/>
    <col min="11" max="11" width="3.125" style="192" customWidth="1"/>
    <col min="12" max="12" width="30" style="231" customWidth="1"/>
    <col min="13" max="13" width="1.75" style="191" customWidth="1"/>
    <col min="14" max="14" width="4.375" style="188" customWidth="1"/>
    <col min="15" max="15" width="3.125" style="190" customWidth="1"/>
    <col min="16" max="16" width="30" style="228" customWidth="1"/>
    <col min="17" max="17" width="1.75" style="191" customWidth="1"/>
    <col min="18" max="18" width="4.375" style="197" customWidth="1"/>
    <col min="19" max="19" width="3.125" style="195" customWidth="1"/>
    <col min="20" max="20" width="30" style="244" customWidth="1"/>
    <col min="21" max="21" width="3.375" style="188" customWidth="1"/>
    <col min="22" max="16384" width="9" style="188"/>
  </cols>
  <sheetData>
    <row r="1" spans="1:21" ht="9" customHeight="1">
      <c r="B1" s="189"/>
      <c r="I1" s="193"/>
      <c r="J1" s="193"/>
      <c r="K1" s="193"/>
      <c r="L1" s="193"/>
      <c r="M1" s="193"/>
      <c r="N1" s="193"/>
      <c r="O1" s="193"/>
      <c r="P1" s="193"/>
      <c r="R1" s="194"/>
      <c r="U1" s="189"/>
    </row>
    <row r="2" spans="1:21" s="197" customFormat="1" ht="13.5" customHeight="1">
      <c r="B2" s="194"/>
      <c r="C2" s="337"/>
      <c r="D2" s="337"/>
      <c r="E2" s="196"/>
      <c r="F2" s="198"/>
      <c r="G2" s="198"/>
      <c r="H2" s="338" t="s">
        <v>333</v>
      </c>
      <c r="I2" s="338"/>
      <c r="J2" s="338"/>
      <c r="K2" s="338"/>
      <c r="L2" s="338"/>
      <c r="M2" s="338"/>
      <c r="N2" s="338"/>
      <c r="O2" s="338"/>
      <c r="P2" s="338"/>
      <c r="Q2" s="196"/>
      <c r="R2" s="194"/>
      <c r="S2" s="195"/>
      <c r="T2" s="244"/>
      <c r="U2" s="194"/>
    </row>
    <row r="3" spans="1:21" s="197" customFormat="1" ht="13.5" customHeight="1">
      <c r="B3" s="194"/>
      <c r="C3" s="337"/>
      <c r="D3" s="337"/>
      <c r="E3" s="196"/>
      <c r="F3" s="198"/>
      <c r="G3" s="198"/>
      <c r="H3" s="338"/>
      <c r="I3" s="338"/>
      <c r="J3" s="338"/>
      <c r="K3" s="338"/>
      <c r="L3" s="338"/>
      <c r="M3" s="338"/>
      <c r="N3" s="338"/>
      <c r="O3" s="338"/>
      <c r="P3" s="338"/>
      <c r="Q3" s="196"/>
      <c r="R3" s="194"/>
      <c r="S3" s="195"/>
      <c r="T3" s="244"/>
      <c r="U3" s="194"/>
    </row>
    <row r="4" spans="1:21" s="197" customFormat="1" ht="13.5" customHeight="1">
      <c r="B4" s="194"/>
      <c r="C4" s="337"/>
      <c r="D4" s="337"/>
      <c r="E4" s="196"/>
      <c r="F4" s="198"/>
      <c r="G4" s="198"/>
      <c r="H4" s="338"/>
      <c r="I4" s="338"/>
      <c r="J4" s="338"/>
      <c r="K4" s="338"/>
      <c r="L4" s="338"/>
      <c r="M4" s="338"/>
      <c r="N4" s="338"/>
      <c r="O4" s="338"/>
      <c r="P4" s="338"/>
      <c r="Q4" s="196"/>
      <c r="R4" s="194"/>
      <c r="S4" s="195"/>
      <c r="T4" s="244"/>
      <c r="U4" s="194"/>
    </row>
    <row r="5" spans="1:21" ht="13.5" customHeight="1">
      <c r="B5" s="189"/>
      <c r="C5" s="199"/>
      <c r="D5" s="239"/>
      <c r="I5" s="193"/>
      <c r="J5" s="193"/>
      <c r="K5" s="193"/>
      <c r="L5" s="193"/>
      <c r="M5" s="193"/>
      <c r="N5" s="193"/>
      <c r="O5" s="193"/>
      <c r="P5" s="193"/>
      <c r="R5" s="194"/>
      <c r="U5" s="189"/>
    </row>
    <row r="6" spans="1:21" ht="9" customHeight="1" thickBot="1"/>
    <row r="7" spans="1:21" s="203" customFormat="1" ht="13.5" customHeight="1">
      <c r="A7" s="200"/>
      <c r="B7" s="339" t="s">
        <v>3</v>
      </c>
      <c r="C7" s="340"/>
      <c r="D7" s="340"/>
      <c r="E7" s="201"/>
      <c r="F7" s="339" t="s">
        <v>4</v>
      </c>
      <c r="G7" s="340"/>
      <c r="H7" s="340"/>
      <c r="I7" s="201"/>
      <c r="J7" s="343" t="s">
        <v>5</v>
      </c>
      <c r="K7" s="344"/>
      <c r="L7" s="344"/>
      <c r="M7" s="201"/>
      <c r="N7" s="347" t="s">
        <v>6</v>
      </c>
      <c r="O7" s="347"/>
      <c r="P7" s="347"/>
      <c r="Q7" s="202"/>
      <c r="R7" s="343" t="s">
        <v>7</v>
      </c>
      <c r="S7" s="344"/>
      <c r="T7" s="361"/>
    </row>
    <row r="8" spans="1:21" s="203" customFormat="1" ht="13.5" customHeight="1">
      <c r="A8" s="204"/>
      <c r="B8" s="341"/>
      <c r="C8" s="342"/>
      <c r="D8" s="342"/>
      <c r="E8" s="201"/>
      <c r="F8" s="341"/>
      <c r="G8" s="342"/>
      <c r="H8" s="342"/>
      <c r="I8" s="201"/>
      <c r="J8" s="345"/>
      <c r="K8" s="346"/>
      <c r="L8" s="346"/>
      <c r="M8" s="201"/>
      <c r="N8" s="348"/>
      <c r="O8" s="348"/>
      <c r="P8" s="348"/>
      <c r="Q8" s="202"/>
      <c r="R8" s="345"/>
      <c r="S8" s="346"/>
      <c r="T8" s="362"/>
    </row>
    <row r="9" spans="1:21" s="203" customFormat="1" ht="15.75" customHeight="1">
      <c r="A9" s="204"/>
      <c r="B9" s="341"/>
      <c r="C9" s="342"/>
      <c r="D9" s="342"/>
      <c r="E9" s="201"/>
      <c r="F9" s="341"/>
      <c r="G9" s="342"/>
      <c r="H9" s="342"/>
      <c r="I9" s="201"/>
      <c r="J9" s="345"/>
      <c r="K9" s="346"/>
      <c r="L9" s="346"/>
      <c r="M9" s="201"/>
      <c r="N9" s="348"/>
      <c r="O9" s="348"/>
      <c r="P9" s="348"/>
      <c r="Q9" s="202"/>
      <c r="R9" s="363"/>
      <c r="S9" s="364"/>
      <c r="T9" s="365"/>
    </row>
    <row r="10" spans="1:21" s="203" customFormat="1" ht="9" customHeight="1">
      <c r="A10" s="204"/>
      <c r="B10" s="366" t="s">
        <v>334</v>
      </c>
      <c r="C10" s="367" t="s">
        <v>335</v>
      </c>
      <c r="D10" s="330" t="s">
        <v>336</v>
      </c>
      <c r="E10" s="205"/>
      <c r="F10" s="366" t="s">
        <v>337</v>
      </c>
      <c r="G10" s="367" t="s">
        <v>335</v>
      </c>
      <c r="H10" s="330" t="s">
        <v>336</v>
      </c>
      <c r="I10" s="205"/>
      <c r="J10" s="368" t="s">
        <v>337</v>
      </c>
      <c r="K10" s="369" t="s">
        <v>335</v>
      </c>
      <c r="L10" s="370" t="s">
        <v>336</v>
      </c>
      <c r="M10" s="205"/>
      <c r="N10" s="371" t="s">
        <v>337</v>
      </c>
      <c r="O10" s="367" t="s">
        <v>335</v>
      </c>
      <c r="P10" s="330" t="s">
        <v>336</v>
      </c>
      <c r="Q10" s="206"/>
      <c r="R10" s="331" t="s">
        <v>337</v>
      </c>
      <c r="S10" s="334" t="s">
        <v>335</v>
      </c>
      <c r="T10" s="358" t="s">
        <v>336</v>
      </c>
    </row>
    <row r="11" spans="1:21" s="203" customFormat="1" ht="13.5" customHeight="1">
      <c r="A11" s="204"/>
      <c r="B11" s="366"/>
      <c r="C11" s="367"/>
      <c r="D11" s="330"/>
      <c r="E11" s="205"/>
      <c r="F11" s="366"/>
      <c r="G11" s="367"/>
      <c r="H11" s="330"/>
      <c r="I11" s="205"/>
      <c r="J11" s="368"/>
      <c r="K11" s="369"/>
      <c r="L11" s="370"/>
      <c r="M11" s="205"/>
      <c r="N11" s="371"/>
      <c r="O11" s="367"/>
      <c r="P11" s="330"/>
      <c r="Q11" s="206"/>
      <c r="R11" s="332"/>
      <c r="S11" s="335"/>
      <c r="T11" s="359"/>
    </row>
    <row r="12" spans="1:21" s="208" customFormat="1" ht="14.25" customHeight="1">
      <c r="A12" s="207"/>
      <c r="B12" s="366"/>
      <c r="C12" s="367"/>
      <c r="D12" s="330"/>
      <c r="E12" s="205"/>
      <c r="F12" s="366"/>
      <c r="G12" s="367"/>
      <c r="H12" s="330"/>
      <c r="I12" s="205"/>
      <c r="J12" s="368"/>
      <c r="K12" s="369"/>
      <c r="L12" s="370"/>
      <c r="M12" s="205"/>
      <c r="N12" s="371"/>
      <c r="O12" s="367"/>
      <c r="P12" s="330"/>
      <c r="Q12" s="206"/>
      <c r="R12" s="333"/>
      <c r="S12" s="336"/>
      <c r="T12" s="360"/>
    </row>
    <row r="13" spans="1:21" s="217" customFormat="1" ht="22.5" customHeight="1">
      <c r="A13" s="209"/>
      <c r="B13" s="349" t="s">
        <v>460</v>
      </c>
      <c r="C13" s="210">
        <v>1</v>
      </c>
      <c r="D13" s="240" t="s">
        <v>338</v>
      </c>
      <c r="E13" s="211"/>
      <c r="F13" s="352" t="s">
        <v>339</v>
      </c>
      <c r="G13" s="212">
        <v>1</v>
      </c>
      <c r="H13" s="226" t="s">
        <v>476</v>
      </c>
      <c r="I13" s="213"/>
      <c r="J13" s="355" t="s">
        <v>340</v>
      </c>
      <c r="K13" s="214">
        <v>1</v>
      </c>
      <c r="L13" s="232" t="s">
        <v>341</v>
      </c>
      <c r="M13" s="211"/>
      <c r="N13" s="372" t="s">
        <v>340</v>
      </c>
      <c r="O13" s="212">
        <v>1</v>
      </c>
      <c r="P13" s="227" t="s">
        <v>342</v>
      </c>
      <c r="Q13" s="215"/>
      <c r="R13" s="374" t="s">
        <v>343</v>
      </c>
      <c r="S13" s="216">
        <v>1</v>
      </c>
      <c r="T13" s="245" t="s">
        <v>344</v>
      </c>
    </row>
    <row r="14" spans="1:21" s="217" customFormat="1" ht="22.5" customHeight="1">
      <c r="A14" s="209"/>
      <c r="B14" s="350"/>
      <c r="C14" s="210">
        <v>2</v>
      </c>
      <c r="D14" s="240" t="s">
        <v>345</v>
      </c>
      <c r="E14" s="211"/>
      <c r="F14" s="353"/>
      <c r="G14" s="212">
        <v>2</v>
      </c>
      <c r="H14" s="226" t="s">
        <v>477</v>
      </c>
      <c r="I14" s="213"/>
      <c r="J14" s="356"/>
      <c r="K14" s="214">
        <v>2</v>
      </c>
      <c r="L14" s="232" t="s">
        <v>346</v>
      </c>
      <c r="M14" s="211"/>
      <c r="N14" s="373"/>
      <c r="O14" s="212">
        <v>2</v>
      </c>
      <c r="P14" s="227" t="s">
        <v>347</v>
      </c>
      <c r="Q14" s="215"/>
      <c r="R14" s="374"/>
      <c r="S14" s="218">
        <v>2</v>
      </c>
      <c r="T14" s="245" t="s">
        <v>348</v>
      </c>
    </row>
    <row r="15" spans="1:21" s="217" customFormat="1" ht="22.5" customHeight="1">
      <c r="A15" s="209"/>
      <c r="B15" s="351"/>
      <c r="C15" s="210">
        <v>3</v>
      </c>
      <c r="D15" s="240" t="s">
        <v>349</v>
      </c>
      <c r="E15" s="211"/>
      <c r="F15" s="353"/>
      <c r="G15" s="212">
        <v>3</v>
      </c>
      <c r="H15" s="226" t="s">
        <v>478</v>
      </c>
      <c r="I15" s="213"/>
      <c r="J15" s="356"/>
      <c r="K15" s="214">
        <v>3</v>
      </c>
      <c r="L15" s="232" t="s">
        <v>350</v>
      </c>
      <c r="M15" s="211"/>
      <c r="N15" s="373"/>
      <c r="O15" s="212">
        <v>3</v>
      </c>
      <c r="P15" s="227" t="s">
        <v>351</v>
      </c>
      <c r="Q15" s="215"/>
      <c r="R15" s="374"/>
      <c r="S15" s="216">
        <v>3</v>
      </c>
      <c r="T15" s="245" t="s">
        <v>352</v>
      </c>
    </row>
    <row r="16" spans="1:21" s="217" customFormat="1" ht="22.5" customHeight="1">
      <c r="A16" s="209"/>
      <c r="B16" s="372" t="s">
        <v>461</v>
      </c>
      <c r="C16" s="210">
        <v>4</v>
      </c>
      <c r="D16" s="240" t="s">
        <v>353</v>
      </c>
      <c r="E16" s="211"/>
      <c r="F16" s="353"/>
      <c r="G16" s="212">
        <v>4</v>
      </c>
      <c r="H16" s="226" t="s">
        <v>479</v>
      </c>
      <c r="I16" s="213"/>
      <c r="J16" s="356"/>
      <c r="K16" s="214">
        <v>4</v>
      </c>
      <c r="L16" s="232" t="s">
        <v>354</v>
      </c>
      <c r="M16" s="211"/>
      <c r="N16" s="373"/>
      <c r="O16" s="212">
        <v>4</v>
      </c>
      <c r="P16" s="227" t="s">
        <v>355</v>
      </c>
      <c r="Q16" s="215"/>
      <c r="R16" s="374"/>
      <c r="S16" s="218">
        <v>4</v>
      </c>
      <c r="T16" s="245" t="s">
        <v>356</v>
      </c>
    </row>
    <row r="17" spans="1:20" s="217" customFormat="1" ht="22.5" customHeight="1">
      <c r="A17" s="209"/>
      <c r="B17" s="373"/>
      <c r="C17" s="210">
        <v>5</v>
      </c>
      <c r="D17" s="240" t="s">
        <v>462</v>
      </c>
      <c r="E17" s="211"/>
      <c r="F17" s="353"/>
      <c r="G17" s="212">
        <v>5</v>
      </c>
      <c r="H17" s="226" t="s">
        <v>480</v>
      </c>
      <c r="I17" s="213"/>
      <c r="J17" s="356"/>
      <c r="K17" s="214">
        <v>5</v>
      </c>
      <c r="L17" s="232" t="s">
        <v>357</v>
      </c>
      <c r="M17" s="211"/>
      <c r="N17" s="373"/>
      <c r="O17" s="212">
        <v>5</v>
      </c>
      <c r="P17" s="227" t="s">
        <v>358</v>
      </c>
      <c r="Q17" s="215"/>
      <c r="R17" s="374"/>
      <c r="S17" s="218">
        <v>5</v>
      </c>
      <c r="T17" s="245" t="s">
        <v>359</v>
      </c>
    </row>
    <row r="18" spans="1:20" s="217" customFormat="1" ht="22.5" customHeight="1">
      <c r="A18" s="209"/>
      <c r="B18" s="373"/>
      <c r="C18" s="210">
        <v>6</v>
      </c>
      <c r="D18" s="240" t="s">
        <v>360</v>
      </c>
      <c r="E18" s="211"/>
      <c r="F18" s="353"/>
      <c r="G18" s="212">
        <v>6</v>
      </c>
      <c r="H18" s="226" t="s">
        <v>481</v>
      </c>
      <c r="I18" s="213"/>
      <c r="J18" s="356"/>
      <c r="K18" s="214">
        <v>6</v>
      </c>
      <c r="L18" s="232" t="s">
        <v>361</v>
      </c>
      <c r="M18" s="211"/>
      <c r="N18" s="373"/>
      <c r="O18" s="212">
        <v>6</v>
      </c>
      <c r="P18" s="229" t="s">
        <v>362</v>
      </c>
      <c r="Q18" s="215"/>
      <c r="R18" s="374"/>
      <c r="S18" s="218">
        <v>6</v>
      </c>
      <c r="T18" s="245" t="s">
        <v>363</v>
      </c>
    </row>
    <row r="19" spans="1:20" s="217" customFormat="1" ht="22.5" customHeight="1">
      <c r="A19" s="209"/>
      <c r="B19" s="373"/>
      <c r="C19" s="210">
        <v>7</v>
      </c>
      <c r="D19" s="240" t="s">
        <v>364</v>
      </c>
      <c r="E19" s="211"/>
      <c r="F19" s="353"/>
      <c r="G19" s="212">
        <v>7</v>
      </c>
      <c r="H19" s="226" t="s">
        <v>482</v>
      </c>
      <c r="I19" s="213"/>
      <c r="J19" s="356"/>
      <c r="K19" s="214">
        <v>7</v>
      </c>
      <c r="L19" s="232" t="s">
        <v>365</v>
      </c>
      <c r="M19" s="211"/>
      <c r="N19" s="373"/>
      <c r="O19" s="212">
        <v>7</v>
      </c>
      <c r="P19" s="227" t="s">
        <v>366</v>
      </c>
      <c r="Q19" s="215"/>
      <c r="R19" s="374"/>
      <c r="S19" s="218">
        <v>7</v>
      </c>
      <c r="T19" s="245" t="s">
        <v>367</v>
      </c>
    </row>
    <row r="20" spans="1:20" s="217" customFormat="1" ht="22.5" customHeight="1">
      <c r="A20" s="209"/>
      <c r="B20" s="373"/>
      <c r="C20" s="210">
        <v>8</v>
      </c>
      <c r="D20" s="240" t="s">
        <v>368</v>
      </c>
      <c r="E20" s="211"/>
      <c r="F20" s="353"/>
      <c r="G20" s="212">
        <v>8</v>
      </c>
      <c r="H20" s="226" t="s">
        <v>483</v>
      </c>
      <c r="I20" s="213"/>
      <c r="J20" s="356"/>
      <c r="K20" s="214">
        <v>8</v>
      </c>
      <c r="L20" s="232" t="s">
        <v>369</v>
      </c>
      <c r="M20" s="211"/>
      <c r="N20" s="373"/>
      <c r="O20" s="212">
        <v>8</v>
      </c>
      <c r="P20" s="227" t="s">
        <v>370</v>
      </c>
      <c r="Q20" s="215"/>
      <c r="R20" s="374"/>
      <c r="S20" s="218">
        <v>8</v>
      </c>
      <c r="T20" s="245" t="s">
        <v>371</v>
      </c>
    </row>
    <row r="21" spans="1:20" s="217" customFormat="1" ht="22.5" customHeight="1">
      <c r="A21" s="209"/>
      <c r="B21" s="373"/>
      <c r="C21" s="210">
        <v>9</v>
      </c>
      <c r="D21" s="240" t="s">
        <v>374</v>
      </c>
      <c r="E21" s="211"/>
      <c r="F21" s="353"/>
      <c r="G21" s="212">
        <v>9</v>
      </c>
      <c r="H21" s="226" t="s">
        <v>484</v>
      </c>
      <c r="I21" s="213"/>
      <c r="J21" s="357"/>
      <c r="K21" s="214">
        <v>9</v>
      </c>
      <c r="L21" s="233" t="s">
        <v>506</v>
      </c>
      <c r="M21" s="211"/>
      <c r="N21" s="373"/>
      <c r="O21" s="212">
        <v>9</v>
      </c>
      <c r="P21" s="230" t="s">
        <v>372</v>
      </c>
      <c r="Q21" s="215"/>
      <c r="R21" s="374"/>
      <c r="S21" s="216">
        <v>9</v>
      </c>
      <c r="T21" s="245" t="s">
        <v>373</v>
      </c>
    </row>
    <row r="22" spans="1:20" s="217" customFormat="1" ht="22.5" customHeight="1">
      <c r="A22" s="209"/>
      <c r="B22" s="373"/>
      <c r="C22" s="210">
        <v>10</v>
      </c>
      <c r="D22" s="240" t="s">
        <v>379</v>
      </c>
      <c r="E22" s="211"/>
      <c r="F22" s="353"/>
      <c r="G22" s="212">
        <v>10</v>
      </c>
      <c r="H22" s="226" t="s">
        <v>485</v>
      </c>
      <c r="I22" s="213"/>
      <c r="J22" s="355" t="s">
        <v>375</v>
      </c>
      <c r="K22" s="214">
        <v>10</v>
      </c>
      <c r="L22" s="232" t="s">
        <v>376</v>
      </c>
      <c r="M22" s="213"/>
      <c r="N22" s="375" t="s">
        <v>375</v>
      </c>
      <c r="O22" s="212">
        <v>10</v>
      </c>
      <c r="P22" s="227" t="s">
        <v>377</v>
      </c>
      <c r="Q22" s="215"/>
      <c r="R22" s="374"/>
      <c r="S22" s="218">
        <v>10</v>
      </c>
      <c r="T22" s="245" t="s">
        <v>378</v>
      </c>
    </row>
    <row r="23" spans="1:20" s="217" customFormat="1" ht="22.5" customHeight="1">
      <c r="A23" s="209"/>
      <c r="B23" s="373"/>
      <c r="C23" s="210">
        <v>11</v>
      </c>
      <c r="D23" s="240" t="s">
        <v>383</v>
      </c>
      <c r="E23" s="211"/>
      <c r="F23" s="353"/>
      <c r="G23" s="212">
        <v>11</v>
      </c>
      <c r="H23" s="226" t="s">
        <v>486</v>
      </c>
      <c r="I23" s="211"/>
      <c r="J23" s="356"/>
      <c r="K23" s="214">
        <v>11</v>
      </c>
      <c r="L23" s="232" t="s">
        <v>380</v>
      </c>
      <c r="M23" s="213"/>
      <c r="N23" s="375"/>
      <c r="O23" s="212">
        <v>11</v>
      </c>
      <c r="P23" s="227" t="s">
        <v>381</v>
      </c>
      <c r="Q23" s="215"/>
      <c r="R23" s="374"/>
      <c r="S23" s="218">
        <v>11</v>
      </c>
      <c r="T23" s="245" t="s">
        <v>382</v>
      </c>
    </row>
    <row r="24" spans="1:20" s="217" customFormat="1" ht="22.5" customHeight="1">
      <c r="A24" s="209"/>
      <c r="B24" s="373"/>
      <c r="C24" s="210">
        <v>12</v>
      </c>
      <c r="D24" s="240" t="s">
        <v>387</v>
      </c>
      <c r="E24" s="211"/>
      <c r="F24" s="354"/>
      <c r="G24" s="212">
        <v>12</v>
      </c>
      <c r="H24" s="226" t="s">
        <v>487</v>
      </c>
      <c r="I24" s="211"/>
      <c r="J24" s="356"/>
      <c r="K24" s="214">
        <v>12</v>
      </c>
      <c r="L24" s="232" t="s">
        <v>384</v>
      </c>
      <c r="M24" s="213"/>
      <c r="N24" s="375"/>
      <c r="O24" s="212">
        <v>12</v>
      </c>
      <c r="P24" s="227" t="s">
        <v>385</v>
      </c>
      <c r="Q24" s="215"/>
      <c r="R24" s="374"/>
      <c r="S24" s="218">
        <v>12</v>
      </c>
      <c r="T24" s="245" t="s">
        <v>386</v>
      </c>
    </row>
    <row r="25" spans="1:20" s="217" customFormat="1" ht="22.5" customHeight="1">
      <c r="A25" s="209"/>
      <c r="B25" s="373"/>
      <c r="C25" s="210">
        <v>13</v>
      </c>
      <c r="D25" s="240" t="s">
        <v>392</v>
      </c>
      <c r="E25" s="211"/>
      <c r="F25" s="352" t="s">
        <v>388</v>
      </c>
      <c r="G25" s="212">
        <v>13</v>
      </c>
      <c r="H25" s="235" t="s">
        <v>488</v>
      </c>
      <c r="I25" s="211"/>
      <c r="J25" s="356"/>
      <c r="K25" s="214">
        <v>13</v>
      </c>
      <c r="L25" s="232" t="s">
        <v>389</v>
      </c>
      <c r="M25" s="213"/>
      <c r="N25" s="375"/>
      <c r="O25" s="212">
        <v>13</v>
      </c>
      <c r="P25" s="227" t="s">
        <v>390</v>
      </c>
      <c r="Q25" s="215"/>
      <c r="R25" s="374"/>
      <c r="S25" s="216">
        <v>13</v>
      </c>
      <c r="T25" s="245" t="s">
        <v>391</v>
      </c>
    </row>
    <row r="26" spans="1:20" s="217" customFormat="1" ht="22.5" customHeight="1">
      <c r="A26" s="209"/>
      <c r="B26" s="373"/>
      <c r="C26" s="210">
        <v>14</v>
      </c>
      <c r="D26" s="240" t="s">
        <v>396</v>
      </c>
      <c r="E26" s="211"/>
      <c r="F26" s="353"/>
      <c r="G26" s="212">
        <v>14</v>
      </c>
      <c r="H26" s="233" t="s">
        <v>489</v>
      </c>
      <c r="I26" s="211"/>
      <c r="J26" s="356"/>
      <c r="K26" s="214">
        <v>14</v>
      </c>
      <c r="L26" s="232" t="s">
        <v>393</v>
      </c>
      <c r="M26" s="213"/>
      <c r="N26" s="375"/>
      <c r="O26" s="212">
        <v>14</v>
      </c>
      <c r="P26" s="227" t="s">
        <v>394</v>
      </c>
      <c r="Q26" s="215"/>
      <c r="R26" s="374"/>
      <c r="S26" s="216">
        <v>14</v>
      </c>
      <c r="T26" s="245" t="s">
        <v>395</v>
      </c>
    </row>
    <row r="27" spans="1:20" s="217" customFormat="1" ht="22.5" customHeight="1">
      <c r="A27" s="209"/>
      <c r="B27" s="381" t="s">
        <v>463</v>
      </c>
      <c r="C27" s="225">
        <v>15</v>
      </c>
      <c r="D27" s="240" t="s">
        <v>464</v>
      </c>
      <c r="E27" s="211"/>
      <c r="F27" s="353"/>
      <c r="G27" s="212">
        <v>15</v>
      </c>
      <c r="H27" s="233" t="s">
        <v>490</v>
      </c>
      <c r="I27" s="211"/>
      <c r="J27" s="356"/>
      <c r="K27" s="214">
        <v>15</v>
      </c>
      <c r="L27" s="232" t="s">
        <v>397</v>
      </c>
      <c r="M27" s="213"/>
      <c r="N27" s="375"/>
      <c r="O27" s="212">
        <v>15</v>
      </c>
      <c r="P27" s="227" t="s">
        <v>398</v>
      </c>
      <c r="Q27" s="215"/>
      <c r="R27" s="374"/>
      <c r="S27" s="216">
        <v>15</v>
      </c>
      <c r="T27" s="245" t="s">
        <v>399</v>
      </c>
    </row>
    <row r="28" spans="1:20" s="217" customFormat="1" ht="22.5" customHeight="1">
      <c r="A28" s="209"/>
      <c r="B28" s="381"/>
      <c r="C28" s="225">
        <v>16</v>
      </c>
      <c r="D28" s="241" t="s">
        <v>403</v>
      </c>
      <c r="E28" s="211"/>
      <c r="F28" s="353"/>
      <c r="G28" s="212">
        <v>16</v>
      </c>
      <c r="H28" s="233" t="s">
        <v>491</v>
      </c>
      <c r="I28" s="211"/>
      <c r="J28" s="356"/>
      <c r="K28" s="214">
        <v>16</v>
      </c>
      <c r="L28" s="232" t="s">
        <v>400</v>
      </c>
      <c r="M28" s="213"/>
      <c r="N28" s="375"/>
      <c r="O28" s="212">
        <v>16</v>
      </c>
      <c r="P28" s="227" t="s">
        <v>401</v>
      </c>
      <c r="Q28" s="215"/>
      <c r="R28" s="374"/>
      <c r="S28" s="216">
        <v>16</v>
      </c>
      <c r="T28" s="245" t="s">
        <v>402</v>
      </c>
    </row>
    <row r="29" spans="1:20" s="217" customFormat="1" ht="22.5" customHeight="1">
      <c r="A29" s="209"/>
      <c r="B29" s="381"/>
      <c r="C29" s="225">
        <v>17</v>
      </c>
      <c r="D29" s="240" t="s">
        <v>465</v>
      </c>
      <c r="E29" s="211"/>
      <c r="F29" s="353"/>
      <c r="G29" s="212">
        <v>17</v>
      </c>
      <c r="H29" s="233" t="s">
        <v>492</v>
      </c>
      <c r="I29" s="211"/>
      <c r="J29" s="356"/>
      <c r="K29" s="214">
        <v>17</v>
      </c>
      <c r="L29" s="232" t="s">
        <v>404</v>
      </c>
      <c r="M29" s="213"/>
      <c r="N29" s="375"/>
      <c r="O29" s="212">
        <v>17</v>
      </c>
      <c r="P29" s="227" t="s">
        <v>405</v>
      </c>
      <c r="Q29" s="215"/>
      <c r="R29" s="374"/>
      <c r="S29" s="216">
        <v>17</v>
      </c>
      <c r="T29" s="245" t="s">
        <v>406</v>
      </c>
    </row>
    <row r="30" spans="1:20" s="217" customFormat="1" ht="22.5" customHeight="1">
      <c r="A30" s="209"/>
      <c r="B30" s="381"/>
      <c r="C30" s="225">
        <v>18</v>
      </c>
      <c r="D30" s="240" t="s">
        <v>466</v>
      </c>
      <c r="E30" s="211"/>
      <c r="F30" s="353"/>
      <c r="G30" s="212">
        <v>18</v>
      </c>
      <c r="H30" s="233" t="s">
        <v>493</v>
      </c>
      <c r="I30" s="211"/>
      <c r="J30" s="356"/>
      <c r="K30" s="214">
        <v>18</v>
      </c>
      <c r="L30" s="232" t="s">
        <v>407</v>
      </c>
      <c r="M30" s="213"/>
      <c r="N30" s="375"/>
      <c r="O30" s="212">
        <v>18</v>
      </c>
      <c r="P30" s="227" t="s">
        <v>408</v>
      </c>
      <c r="Q30" s="215"/>
      <c r="R30" s="374"/>
      <c r="S30" s="218">
        <v>18</v>
      </c>
      <c r="T30" s="245" t="s">
        <v>409</v>
      </c>
    </row>
    <row r="31" spans="1:20" s="217" customFormat="1" ht="22.5" customHeight="1">
      <c r="A31" s="209"/>
      <c r="B31" s="381"/>
      <c r="C31" s="225">
        <v>19</v>
      </c>
      <c r="D31" s="240" t="s">
        <v>413</v>
      </c>
      <c r="E31" s="211"/>
      <c r="F31" s="353"/>
      <c r="G31" s="212">
        <v>19</v>
      </c>
      <c r="H31" s="233" t="s">
        <v>494</v>
      </c>
      <c r="I31" s="211"/>
      <c r="J31" s="356"/>
      <c r="K31" s="214">
        <v>19</v>
      </c>
      <c r="L31" s="232" t="s">
        <v>410</v>
      </c>
      <c r="M31" s="213"/>
      <c r="N31" s="375"/>
      <c r="O31" s="212">
        <v>19</v>
      </c>
      <c r="P31" s="227" t="s">
        <v>411</v>
      </c>
      <c r="Q31" s="215"/>
      <c r="R31" s="374"/>
      <c r="S31" s="218">
        <v>19</v>
      </c>
      <c r="T31" s="245" t="s">
        <v>412</v>
      </c>
    </row>
    <row r="32" spans="1:20" s="217" customFormat="1" ht="22.5" customHeight="1">
      <c r="A32" s="209"/>
      <c r="B32" s="382" t="s">
        <v>467</v>
      </c>
      <c r="C32" s="210">
        <v>20</v>
      </c>
      <c r="D32" s="242" t="s">
        <v>468</v>
      </c>
      <c r="E32" s="211"/>
      <c r="F32" s="353"/>
      <c r="G32" s="212">
        <v>20</v>
      </c>
      <c r="H32" s="233" t="s">
        <v>495</v>
      </c>
      <c r="I32" s="211"/>
      <c r="J32" s="357"/>
      <c r="K32" s="214">
        <v>20</v>
      </c>
      <c r="L32" s="232" t="s">
        <v>414</v>
      </c>
      <c r="M32" s="213"/>
      <c r="N32" s="375"/>
      <c r="O32" s="212">
        <v>20</v>
      </c>
      <c r="P32" s="227" t="s">
        <v>415</v>
      </c>
      <c r="Q32" s="215"/>
      <c r="R32" s="374"/>
      <c r="S32" s="218">
        <v>20</v>
      </c>
      <c r="T32" s="245" t="s">
        <v>416</v>
      </c>
    </row>
    <row r="33" spans="1:20" s="217" customFormat="1" ht="22.5" customHeight="1">
      <c r="A33" s="209"/>
      <c r="B33" s="382"/>
      <c r="C33" s="210">
        <v>21</v>
      </c>
      <c r="D33" s="240" t="s">
        <v>469</v>
      </c>
      <c r="E33" s="211"/>
      <c r="F33" s="353"/>
      <c r="G33" s="212">
        <v>21</v>
      </c>
      <c r="H33" s="233" t="s">
        <v>496</v>
      </c>
      <c r="I33" s="213"/>
      <c r="J33" s="355" t="s">
        <v>417</v>
      </c>
      <c r="K33" s="214">
        <v>21</v>
      </c>
      <c r="L33" s="232" t="s">
        <v>418</v>
      </c>
      <c r="M33" s="211"/>
      <c r="N33" s="372" t="s">
        <v>417</v>
      </c>
      <c r="O33" s="212">
        <v>21</v>
      </c>
      <c r="P33" s="227" t="s">
        <v>419</v>
      </c>
      <c r="Q33" s="215"/>
      <c r="R33" s="377" t="s">
        <v>420</v>
      </c>
      <c r="S33" s="218">
        <v>21</v>
      </c>
      <c r="T33" s="245" t="s">
        <v>421</v>
      </c>
    </row>
    <row r="34" spans="1:20" s="217" customFormat="1" ht="22.5" customHeight="1">
      <c r="A34" s="209"/>
      <c r="B34" s="381" t="s">
        <v>470</v>
      </c>
      <c r="C34" s="210">
        <v>22</v>
      </c>
      <c r="D34" s="240" t="s">
        <v>429</v>
      </c>
      <c r="E34" s="211"/>
      <c r="F34" s="354"/>
      <c r="G34" s="212">
        <v>22</v>
      </c>
      <c r="H34" s="233" t="s">
        <v>497</v>
      </c>
      <c r="I34" s="213"/>
      <c r="J34" s="356"/>
      <c r="K34" s="214">
        <v>22</v>
      </c>
      <c r="L34" s="232" t="s">
        <v>422</v>
      </c>
      <c r="M34" s="211"/>
      <c r="N34" s="373"/>
      <c r="O34" s="212">
        <v>22</v>
      </c>
      <c r="P34" s="227" t="s">
        <v>423</v>
      </c>
      <c r="Q34" s="215"/>
      <c r="R34" s="378"/>
      <c r="S34" s="218">
        <v>22</v>
      </c>
      <c r="T34" s="245" t="s">
        <v>424</v>
      </c>
    </row>
    <row r="35" spans="1:20" s="217" customFormat="1" ht="22.5" customHeight="1">
      <c r="A35" s="209"/>
      <c r="B35" s="381"/>
      <c r="C35" s="210">
        <v>23</v>
      </c>
      <c r="D35" s="240" t="s">
        <v>433</v>
      </c>
      <c r="E35" s="211"/>
      <c r="F35" s="380" t="s">
        <v>425</v>
      </c>
      <c r="G35" s="212">
        <v>23</v>
      </c>
      <c r="H35" s="233" t="s">
        <v>498</v>
      </c>
      <c r="I35" s="213"/>
      <c r="J35" s="356"/>
      <c r="K35" s="214">
        <v>23</v>
      </c>
      <c r="L35" s="232" t="s">
        <v>426</v>
      </c>
      <c r="M35" s="211"/>
      <c r="N35" s="373"/>
      <c r="O35" s="212">
        <v>23</v>
      </c>
      <c r="P35" s="227" t="s">
        <v>427</v>
      </c>
      <c r="Q35" s="215"/>
      <c r="R35" s="378"/>
      <c r="S35" s="218">
        <v>23</v>
      </c>
      <c r="T35" s="245" t="s">
        <v>428</v>
      </c>
    </row>
    <row r="36" spans="1:20" s="217" customFormat="1" ht="22.5" customHeight="1">
      <c r="A36" s="209"/>
      <c r="B36" s="381"/>
      <c r="C36" s="210">
        <v>24</v>
      </c>
      <c r="D36" s="243" t="s">
        <v>437</v>
      </c>
      <c r="E36" s="211"/>
      <c r="F36" s="380"/>
      <c r="G36" s="212">
        <v>24</v>
      </c>
      <c r="H36" s="233" t="s">
        <v>499</v>
      </c>
      <c r="I36" s="213"/>
      <c r="J36" s="356"/>
      <c r="K36" s="214">
        <v>24</v>
      </c>
      <c r="L36" s="232" t="s">
        <v>430</v>
      </c>
      <c r="M36" s="211"/>
      <c r="N36" s="373"/>
      <c r="O36" s="212">
        <v>24</v>
      </c>
      <c r="P36" s="227" t="s">
        <v>431</v>
      </c>
      <c r="Q36" s="215"/>
      <c r="R36" s="378"/>
      <c r="S36" s="218">
        <v>24</v>
      </c>
      <c r="T36" s="245" t="s">
        <v>432</v>
      </c>
    </row>
    <row r="37" spans="1:20" s="217" customFormat="1" ht="22.5" customHeight="1">
      <c r="A37" s="209"/>
      <c r="B37" s="372" t="s">
        <v>471</v>
      </c>
      <c r="C37" s="210">
        <v>25</v>
      </c>
      <c r="D37" s="240" t="s">
        <v>441</v>
      </c>
      <c r="E37" s="211"/>
      <c r="F37" s="380"/>
      <c r="G37" s="212">
        <v>25</v>
      </c>
      <c r="H37" s="233" t="s">
        <v>500</v>
      </c>
      <c r="I37" s="213"/>
      <c r="J37" s="356"/>
      <c r="K37" s="214">
        <v>25</v>
      </c>
      <c r="L37" s="232" t="s">
        <v>434</v>
      </c>
      <c r="M37" s="211"/>
      <c r="N37" s="373"/>
      <c r="O37" s="212">
        <v>25</v>
      </c>
      <c r="P37" s="227" t="s">
        <v>435</v>
      </c>
      <c r="Q37" s="215"/>
      <c r="R37" s="378"/>
      <c r="S37" s="218">
        <v>25</v>
      </c>
      <c r="T37" s="245" t="s">
        <v>436</v>
      </c>
    </row>
    <row r="38" spans="1:20" s="217" customFormat="1" ht="22.5" customHeight="1">
      <c r="A38" s="209"/>
      <c r="B38" s="373"/>
      <c r="C38" s="210">
        <v>26</v>
      </c>
      <c r="D38" s="240" t="s">
        <v>472</v>
      </c>
      <c r="E38" s="211"/>
      <c r="F38" s="380"/>
      <c r="G38" s="212">
        <v>26</v>
      </c>
      <c r="H38" s="233" t="s">
        <v>501</v>
      </c>
      <c r="I38" s="213"/>
      <c r="J38" s="356"/>
      <c r="K38" s="214">
        <v>26</v>
      </c>
      <c r="L38" s="232" t="s">
        <v>438</v>
      </c>
      <c r="M38" s="211"/>
      <c r="N38" s="373"/>
      <c r="O38" s="212">
        <v>26</v>
      </c>
      <c r="P38" s="227" t="s">
        <v>439</v>
      </c>
      <c r="Q38" s="215"/>
      <c r="R38" s="378"/>
      <c r="S38" s="218">
        <v>26</v>
      </c>
      <c r="T38" s="245" t="s">
        <v>440</v>
      </c>
    </row>
    <row r="39" spans="1:20" s="217" customFormat="1" ht="22.5" customHeight="1">
      <c r="A39" s="209"/>
      <c r="B39" s="373"/>
      <c r="C39" s="210">
        <v>27</v>
      </c>
      <c r="D39" s="240" t="s">
        <v>473</v>
      </c>
      <c r="E39" s="211"/>
      <c r="F39" s="380"/>
      <c r="G39" s="212">
        <v>27</v>
      </c>
      <c r="H39" s="233" t="s">
        <v>502</v>
      </c>
      <c r="I39" s="213"/>
      <c r="J39" s="356"/>
      <c r="K39" s="214">
        <v>27</v>
      </c>
      <c r="L39" s="232" t="s">
        <v>442</v>
      </c>
      <c r="M39" s="211"/>
      <c r="N39" s="373"/>
      <c r="O39" s="212">
        <v>27</v>
      </c>
      <c r="P39" s="227" t="s">
        <v>443</v>
      </c>
      <c r="Q39" s="215"/>
      <c r="R39" s="378"/>
      <c r="S39" s="218">
        <v>27</v>
      </c>
      <c r="T39" s="245" t="s">
        <v>444</v>
      </c>
    </row>
    <row r="40" spans="1:20" s="217" customFormat="1" ht="22.5" customHeight="1">
      <c r="A40" s="209"/>
      <c r="B40" s="373"/>
      <c r="C40" s="210">
        <v>28</v>
      </c>
      <c r="D40" s="240" t="s">
        <v>474</v>
      </c>
      <c r="E40" s="211"/>
      <c r="F40" s="380"/>
      <c r="G40" s="212">
        <v>28</v>
      </c>
      <c r="H40" s="236" t="s">
        <v>503</v>
      </c>
      <c r="I40" s="213"/>
      <c r="J40" s="356"/>
      <c r="K40" s="214">
        <v>28</v>
      </c>
      <c r="L40" s="232" t="s">
        <v>445</v>
      </c>
      <c r="M40" s="211"/>
      <c r="N40" s="373"/>
      <c r="O40" s="212">
        <v>28</v>
      </c>
      <c r="P40" s="227" t="s">
        <v>446</v>
      </c>
      <c r="Q40" s="215"/>
      <c r="R40" s="378"/>
      <c r="S40" s="218">
        <v>28</v>
      </c>
      <c r="T40" s="245" t="s">
        <v>447</v>
      </c>
    </row>
    <row r="41" spans="1:20" s="217" customFormat="1" ht="22.5" customHeight="1">
      <c r="A41" s="209"/>
      <c r="B41" s="373"/>
      <c r="C41" s="219">
        <v>29</v>
      </c>
      <c r="D41" s="240" t="s">
        <v>448</v>
      </c>
      <c r="E41" s="211"/>
      <c r="F41" s="380"/>
      <c r="G41" s="212">
        <v>29</v>
      </c>
      <c r="H41" s="233" t="s">
        <v>504</v>
      </c>
      <c r="I41" s="213"/>
      <c r="J41" s="356"/>
      <c r="K41" s="214">
        <v>29</v>
      </c>
      <c r="L41" s="232" t="s">
        <v>449</v>
      </c>
      <c r="M41" s="211"/>
      <c r="N41" s="373"/>
      <c r="O41" s="212">
        <v>29</v>
      </c>
      <c r="P41" s="227" t="s">
        <v>450</v>
      </c>
      <c r="Q41" s="215"/>
      <c r="R41" s="378"/>
      <c r="S41" s="218">
        <v>29</v>
      </c>
      <c r="T41" s="245" t="s">
        <v>451</v>
      </c>
    </row>
    <row r="42" spans="1:20" s="217" customFormat="1" ht="22.5" customHeight="1">
      <c r="A42" s="209"/>
      <c r="B42" s="376"/>
      <c r="C42" s="210">
        <v>30</v>
      </c>
      <c r="D42" s="240" t="s">
        <v>475</v>
      </c>
      <c r="E42" s="211"/>
      <c r="F42" s="380"/>
      <c r="G42" s="212">
        <v>30</v>
      </c>
      <c r="H42" s="233" t="s">
        <v>505</v>
      </c>
      <c r="I42" s="213"/>
      <c r="J42" s="357"/>
      <c r="K42" s="214">
        <v>30</v>
      </c>
      <c r="L42" s="232" t="s">
        <v>452</v>
      </c>
      <c r="M42" s="211"/>
      <c r="N42" s="376"/>
      <c r="O42" s="212">
        <v>30</v>
      </c>
      <c r="P42" s="227" t="s">
        <v>453</v>
      </c>
      <c r="Q42" s="215"/>
      <c r="R42" s="379"/>
      <c r="S42" s="218">
        <v>30</v>
      </c>
      <c r="T42" s="245" t="s">
        <v>454</v>
      </c>
    </row>
    <row r="43" spans="1:20" ht="20.25" customHeight="1">
      <c r="C43" s="220"/>
      <c r="L43" s="234"/>
      <c r="M43" s="190"/>
      <c r="N43" s="221"/>
      <c r="O43" s="222"/>
      <c r="Q43" s="220"/>
      <c r="R43" s="198"/>
      <c r="S43" s="198"/>
      <c r="T43" s="246"/>
    </row>
    <row r="44" spans="1:20" s="222" customFormat="1" ht="12.75" hidden="1" customHeight="1">
      <c r="B44" s="188"/>
      <c r="C44" s="188"/>
      <c r="D44" s="237"/>
      <c r="E44" s="188"/>
      <c r="F44" s="223"/>
      <c r="H44" s="237"/>
      <c r="I44" s="221"/>
      <c r="K44" s="221"/>
      <c r="L44" s="231"/>
      <c r="M44" s="191"/>
      <c r="N44" s="188"/>
      <c r="O44" s="190"/>
      <c r="P44" s="228"/>
      <c r="Q44" s="220"/>
      <c r="R44" s="224"/>
      <c r="S44" s="224"/>
      <c r="T44" s="247"/>
    </row>
    <row r="45" spans="1:20" ht="25.5">
      <c r="C45" s="188"/>
      <c r="E45" s="188"/>
      <c r="H45" s="237"/>
      <c r="I45" s="221"/>
      <c r="R45" s="224"/>
      <c r="S45" s="224"/>
      <c r="T45" s="247"/>
    </row>
    <row r="46" spans="1:20">
      <c r="R46" s="224"/>
      <c r="S46" s="224"/>
      <c r="T46" s="247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showRowColHeaders="0" zoomScaleNormal="100" workbookViewId="0"/>
  </sheetViews>
  <sheetFormatPr defaultRowHeight="13.5"/>
  <cols>
    <col min="1" max="1" width="11.125" style="139" customWidth="1"/>
    <col min="2" max="2" width="9.875" style="139" customWidth="1"/>
    <col min="3" max="10" width="11.25" style="140" customWidth="1"/>
    <col min="11" max="11" width="21" style="140" customWidth="1"/>
    <col min="12" max="12" width="17.5" style="140" customWidth="1"/>
    <col min="13" max="13" width="22.625" style="140" customWidth="1"/>
    <col min="14" max="14" width="17.5" style="140" customWidth="1"/>
    <col min="15" max="15" width="12" style="140" customWidth="1"/>
    <col min="16" max="18" width="11.25" style="140" customWidth="1"/>
    <col min="19" max="19" width="13.5" style="140" customWidth="1"/>
    <col min="20" max="24" width="13.375" style="142" customWidth="1"/>
    <col min="25" max="16384" width="9" style="142"/>
  </cols>
  <sheetData>
    <row r="1" spans="1:24">
      <c r="A1" s="138" t="s">
        <v>211</v>
      </c>
      <c r="L1" s="141"/>
      <c r="M1" s="141"/>
      <c r="N1" s="141"/>
      <c r="O1" s="141"/>
    </row>
    <row r="2" spans="1:24" ht="14.25" thickBot="1">
      <c r="A2" s="138"/>
      <c r="C2" s="143"/>
      <c r="D2" s="143"/>
      <c r="E2" s="143"/>
      <c r="F2" s="143"/>
      <c r="G2" s="143"/>
      <c r="H2" s="386" t="s">
        <v>133</v>
      </c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7"/>
    </row>
    <row r="3" spans="1:24" ht="14.25" thickBot="1">
      <c r="C3" s="383" t="s">
        <v>55</v>
      </c>
      <c r="D3" s="384"/>
      <c r="E3" s="384"/>
      <c r="F3" s="384"/>
      <c r="G3" s="385"/>
      <c r="H3" s="259"/>
      <c r="I3" s="260"/>
      <c r="J3" s="261"/>
      <c r="K3" s="383" t="s">
        <v>136</v>
      </c>
      <c r="L3" s="384"/>
      <c r="M3" s="384"/>
      <c r="N3" s="385"/>
      <c r="O3" s="262"/>
      <c r="P3" s="384" t="s">
        <v>212</v>
      </c>
      <c r="Q3" s="384"/>
      <c r="R3" s="385"/>
      <c r="S3" s="260"/>
      <c r="T3" s="388" t="s">
        <v>510</v>
      </c>
      <c r="U3" s="389"/>
      <c r="V3" s="389"/>
      <c r="W3" s="389"/>
      <c r="X3" s="390"/>
    </row>
    <row r="4" spans="1:24">
      <c r="A4" s="144" t="s">
        <v>140</v>
      </c>
      <c r="B4" s="145" t="s">
        <v>213</v>
      </c>
      <c r="C4" s="263" t="s">
        <v>3</v>
      </c>
      <c r="D4" s="264" t="s">
        <v>129</v>
      </c>
      <c r="E4" s="264" t="s">
        <v>130</v>
      </c>
      <c r="F4" s="264" t="s">
        <v>131</v>
      </c>
      <c r="G4" s="265" t="s">
        <v>132</v>
      </c>
      <c r="H4" s="266" t="s">
        <v>214</v>
      </c>
      <c r="I4" s="267" t="s">
        <v>215</v>
      </c>
      <c r="J4" s="268" t="s">
        <v>216</v>
      </c>
      <c r="K4" s="269" t="s">
        <v>150</v>
      </c>
      <c r="L4" s="270" t="s">
        <v>156</v>
      </c>
      <c r="M4" s="270" t="s">
        <v>151</v>
      </c>
      <c r="N4" s="271" t="s">
        <v>152</v>
      </c>
      <c r="O4" s="269" t="s">
        <v>217</v>
      </c>
      <c r="P4" s="272" t="s">
        <v>218</v>
      </c>
      <c r="Q4" s="270" t="s">
        <v>219</v>
      </c>
      <c r="R4" s="271" t="s">
        <v>220</v>
      </c>
      <c r="S4" s="267" t="s">
        <v>88</v>
      </c>
      <c r="T4" s="278" t="s">
        <v>511</v>
      </c>
      <c r="U4" s="279" t="s">
        <v>512</v>
      </c>
      <c r="V4" s="279" t="s">
        <v>513</v>
      </c>
      <c r="W4" s="279" t="s">
        <v>514</v>
      </c>
      <c r="X4" s="280" t="s">
        <v>515</v>
      </c>
    </row>
    <row r="5" spans="1:24">
      <c r="A5" s="146">
        <v>1</v>
      </c>
      <c r="B5" s="147" t="s">
        <v>221</v>
      </c>
      <c r="C5" s="148" t="s">
        <v>222</v>
      </c>
      <c r="D5" s="135" t="s">
        <v>111</v>
      </c>
      <c r="E5" s="135" t="s">
        <v>111</v>
      </c>
      <c r="F5" s="135" t="s">
        <v>111</v>
      </c>
      <c r="G5" s="149" t="s">
        <v>111</v>
      </c>
      <c r="H5" s="150" t="s">
        <v>223</v>
      </c>
      <c r="I5" s="150" t="s">
        <v>223</v>
      </c>
      <c r="J5" s="151" t="s">
        <v>111</v>
      </c>
      <c r="K5" s="152" t="s">
        <v>224</v>
      </c>
      <c r="L5" s="153" t="s">
        <v>225</v>
      </c>
      <c r="M5" s="154" t="s">
        <v>226</v>
      </c>
      <c r="N5" s="155" t="s">
        <v>227</v>
      </c>
      <c r="O5" s="156" t="s">
        <v>111</v>
      </c>
      <c r="P5" s="157" t="s">
        <v>221</v>
      </c>
      <c r="Q5" s="158" t="s">
        <v>221</v>
      </c>
      <c r="R5" s="159" t="s">
        <v>228</v>
      </c>
      <c r="S5" s="150" t="s">
        <v>229</v>
      </c>
      <c r="T5" s="254" t="s">
        <v>516</v>
      </c>
      <c r="U5" s="255" t="s">
        <v>112</v>
      </c>
      <c r="V5" s="135" t="s">
        <v>112</v>
      </c>
      <c r="W5" s="256" t="s">
        <v>99</v>
      </c>
      <c r="X5" s="273" t="s">
        <v>99</v>
      </c>
    </row>
    <row r="6" spans="1:24">
      <c r="A6" s="146">
        <v>2</v>
      </c>
      <c r="B6" s="160" t="s">
        <v>230</v>
      </c>
      <c r="C6" s="148" t="s">
        <v>230</v>
      </c>
      <c r="D6" s="135" t="s">
        <v>112</v>
      </c>
      <c r="E6" s="135" t="s">
        <v>112</v>
      </c>
      <c r="F6" s="135" t="s">
        <v>112</v>
      </c>
      <c r="G6" s="149" t="s">
        <v>112</v>
      </c>
      <c r="H6" s="161" t="s">
        <v>230</v>
      </c>
      <c r="I6" s="161" t="s">
        <v>231</v>
      </c>
      <c r="J6" s="162" t="s">
        <v>112</v>
      </c>
      <c r="K6" s="152" t="s">
        <v>232</v>
      </c>
      <c r="L6" s="163" t="s">
        <v>233</v>
      </c>
      <c r="M6" s="164" t="s">
        <v>232</v>
      </c>
      <c r="N6" s="165" t="s">
        <v>234</v>
      </c>
      <c r="O6" s="166" t="s">
        <v>112</v>
      </c>
      <c r="P6" s="167" t="s">
        <v>235</v>
      </c>
      <c r="Q6" s="154" t="s">
        <v>235</v>
      </c>
      <c r="R6" s="168" t="s">
        <v>235</v>
      </c>
      <c r="S6" s="161" t="s">
        <v>230</v>
      </c>
      <c r="T6" s="254" t="s">
        <v>517</v>
      </c>
      <c r="U6" s="255" t="s">
        <v>99</v>
      </c>
      <c r="V6" s="135" t="s">
        <v>99</v>
      </c>
      <c r="W6" s="256" t="s">
        <v>100</v>
      </c>
      <c r="X6" s="273" t="s">
        <v>100</v>
      </c>
    </row>
    <row r="7" spans="1:24">
      <c r="A7" s="146">
        <v>3</v>
      </c>
      <c r="B7" s="160" t="s">
        <v>236</v>
      </c>
      <c r="C7" s="148" t="s">
        <v>99</v>
      </c>
      <c r="D7" s="135" t="s">
        <v>99</v>
      </c>
      <c r="E7" s="135" t="s">
        <v>99</v>
      </c>
      <c r="F7" s="135" t="s">
        <v>99</v>
      </c>
      <c r="G7" s="149" t="s">
        <v>99</v>
      </c>
      <c r="H7" s="161" t="s">
        <v>237</v>
      </c>
      <c r="I7" s="161" t="s">
        <v>238</v>
      </c>
      <c r="J7" s="162" t="s">
        <v>99</v>
      </c>
      <c r="K7" s="152" t="s">
        <v>239</v>
      </c>
      <c r="L7" s="163" t="s">
        <v>240</v>
      </c>
      <c r="M7" s="164" t="s">
        <v>239</v>
      </c>
      <c r="N7" s="165" t="s">
        <v>241</v>
      </c>
      <c r="O7" s="166" t="s">
        <v>99</v>
      </c>
      <c r="P7" s="167" t="s">
        <v>237</v>
      </c>
      <c r="Q7" s="154" t="s">
        <v>242</v>
      </c>
      <c r="R7" s="168" t="s">
        <v>237</v>
      </c>
      <c r="S7" s="161" t="s">
        <v>238</v>
      </c>
      <c r="T7" s="254" t="s">
        <v>518</v>
      </c>
      <c r="U7" s="255" t="s">
        <v>100</v>
      </c>
      <c r="V7" s="135" t="s">
        <v>100</v>
      </c>
      <c r="W7" s="256" t="s">
        <v>101</v>
      </c>
      <c r="X7" s="273" t="s">
        <v>101</v>
      </c>
    </row>
    <row r="8" spans="1:24">
      <c r="A8" s="146">
        <v>4</v>
      </c>
      <c r="B8" s="160" t="s">
        <v>243</v>
      </c>
      <c r="C8" s="148" t="s">
        <v>100</v>
      </c>
      <c r="D8" s="135" t="s">
        <v>100</v>
      </c>
      <c r="E8" s="135" t="s">
        <v>100</v>
      </c>
      <c r="F8" s="135" t="s">
        <v>100</v>
      </c>
      <c r="G8" s="149" t="s">
        <v>100</v>
      </c>
      <c r="H8" s="161" t="s">
        <v>244</v>
      </c>
      <c r="I8" s="161" t="s">
        <v>244</v>
      </c>
      <c r="J8" s="162" t="s">
        <v>100</v>
      </c>
      <c r="K8" s="169" t="s">
        <v>245</v>
      </c>
      <c r="L8" s="170" t="s">
        <v>246</v>
      </c>
      <c r="M8" s="163" t="s">
        <v>247</v>
      </c>
      <c r="N8" s="165" t="s">
        <v>248</v>
      </c>
      <c r="O8" s="166" t="s">
        <v>100</v>
      </c>
      <c r="P8" s="167" t="s">
        <v>249</v>
      </c>
      <c r="Q8" s="154" t="s">
        <v>250</v>
      </c>
      <c r="R8" s="168" t="s">
        <v>250</v>
      </c>
      <c r="S8" s="161" t="s">
        <v>243</v>
      </c>
      <c r="T8" s="254" t="s">
        <v>101</v>
      </c>
      <c r="U8" s="255" t="s">
        <v>101</v>
      </c>
      <c r="V8" s="135" t="s">
        <v>101</v>
      </c>
      <c r="W8" s="256" t="s">
        <v>102</v>
      </c>
      <c r="X8" s="273" t="s">
        <v>102</v>
      </c>
    </row>
    <row r="9" spans="1:24">
      <c r="A9" s="146">
        <v>5</v>
      </c>
      <c r="B9" s="160" t="s">
        <v>251</v>
      </c>
      <c r="C9" s="148" t="s">
        <v>101</v>
      </c>
      <c r="D9" s="135" t="s">
        <v>101</v>
      </c>
      <c r="E9" s="135" t="s">
        <v>101</v>
      </c>
      <c r="F9" s="135" t="s">
        <v>101</v>
      </c>
      <c r="G9" s="149" t="s">
        <v>101</v>
      </c>
      <c r="H9" s="161" t="s">
        <v>252</v>
      </c>
      <c r="I9" s="161" t="s">
        <v>253</v>
      </c>
      <c r="J9" s="162" t="s">
        <v>101</v>
      </c>
      <c r="K9" s="152" t="s">
        <v>254</v>
      </c>
      <c r="L9" s="163" t="s">
        <v>255</v>
      </c>
      <c r="M9" s="164" t="s">
        <v>256</v>
      </c>
      <c r="N9" s="165" t="s">
        <v>257</v>
      </c>
      <c r="O9" s="166" t="s">
        <v>101</v>
      </c>
      <c r="P9" s="167" t="s">
        <v>252</v>
      </c>
      <c r="Q9" s="154" t="s">
        <v>258</v>
      </c>
      <c r="R9" s="168" t="s">
        <v>259</v>
      </c>
      <c r="S9" s="161" t="s">
        <v>252</v>
      </c>
      <c r="T9" s="254" t="s">
        <v>102</v>
      </c>
      <c r="U9" s="255" t="s">
        <v>102</v>
      </c>
      <c r="V9" s="135" t="s">
        <v>102</v>
      </c>
      <c r="W9" s="256" t="s">
        <v>103</v>
      </c>
      <c r="X9" s="273" t="s">
        <v>103</v>
      </c>
    </row>
    <row r="10" spans="1:24">
      <c r="A10" s="146">
        <v>6</v>
      </c>
      <c r="B10" s="160" t="s">
        <v>260</v>
      </c>
      <c r="C10" s="148" t="s">
        <v>102</v>
      </c>
      <c r="D10" s="135" t="s">
        <v>455</v>
      </c>
      <c r="E10" s="135" t="s">
        <v>102</v>
      </c>
      <c r="F10" s="135" t="s">
        <v>102</v>
      </c>
      <c r="G10" s="149" t="s">
        <v>102</v>
      </c>
      <c r="H10" s="161" t="s">
        <v>260</v>
      </c>
      <c r="I10" s="161" t="s">
        <v>260</v>
      </c>
      <c r="J10" s="162" t="s">
        <v>102</v>
      </c>
      <c r="K10" s="152" t="s">
        <v>261</v>
      </c>
      <c r="L10" s="163" t="s">
        <v>262</v>
      </c>
      <c r="M10" s="164" t="s">
        <v>263</v>
      </c>
      <c r="N10" s="165" t="s">
        <v>264</v>
      </c>
      <c r="O10" s="166" t="s">
        <v>102</v>
      </c>
      <c r="P10" s="167" t="s">
        <v>265</v>
      </c>
      <c r="Q10" s="154" t="s">
        <v>266</v>
      </c>
      <c r="R10" s="168" t="s">
        <v>266</v>
      </c>
      <c r="S10" s="161" t="s">
        <v>266</v>
      </c>
      <c r="T10" s="254" t="s">
        <v>103</v>
      </c>
      <c r="U10" s="255" t="s">
        <v>103</v>
      </c>
      <c r="V10" s="135" t="s">
        <v>103</v>
      </c>
      <c r="W10" s="256" t="s">
        <v>104</v>
      </c>
      <c r="X10" s="273" t="s">
        <v>104</v>
      </c>
    </row>
    <row r="11" spans="1:24">
      <c r="A11" s="146">
        <v>7</v>
      </c>
      <c r="B11" s="160" t="s">
        <v>267</v>
      </c>
      <c r="C11" s="148" t="s">
        <v>103</v>
      </c>
      <c r="D11" s="135" t="s">
        <v>104</v>
      </c>
      <c r="E11" s="135" t="s">
        <v>103</v>
      </c>
      <c r="F11" s="135" t="s">
        <v>103</v>
      </c>
      <c r="G11" s="149" t="s">
        <v>103</v>
      </c>
      <c r="H11" s="161" t="s">
        <v>267</v>
      </c>
      <c r="I11" s="161" t="s">
        <v>267</v>
      </c>
      <c r="J11" s="162" t="s">
        <v>103</v>
      </c>
      <c r="K11" s="152" t="s">
        <v>268</v>
      </c>
      <c r="L11" s="163" t="s">
        <v>269</v>
      </c>
      <c r="M11" s="164" t="s">
        <v>268</v>
      </c>
      <c r="N11" s="165" t="s">
        <v>270</v>
      </c>
      <c r="O11" s="166" t="s">
        <v>103</v>
      </c>
      <c r="P11" s="167" t="s">
        <v>267</v>
      </c>
      <c r="Q11" s="154" t="s">
        <v>271</v>
      </c>
      <c r="R11" s="168" t="s">
        <v>267</v>
      </c>
      <c r="S11" s="161" t="s">
        <v>267</v>
      </c>
      <c r="T11" s="254" t="s">
        <v>104</v>
      </c>
      <c r="U11" s="255" t="s">
        <v>104</v>
      </c>
      <c r="V11" s="135" t="s">
        <v>104</v>
      </c>
      <c r="W11" s="256" t="s">
        <v>105</v>
      </c>
      <c r="X11" s="273" t="s">
        <v>105</v>
      </c>
    </row>
    <row r="12" spans="1:24">
      <c r="A12" s="146">
        <v>8</v>
      </c>
      <c r="B12" s="160" t="s">
        <v>272</v>
      </c>
      <c r="C12" s="148" t="s">
        <v>104</v>
      </c>
      <c r="D12" s="135" t="s">
        <v>105</v>
      </c>
      <c r="E12" s="135" t="s">
        <v>104</v>
      </c>
      <c r="F12" s="135" t="s">
        <v>104</v>
      </c>
      <c r="G12" s="149" t="s">
        <v>104</v>
      </c>
      <c r="H12" s="161" t="s">
        <v>273</v>
      </c>
      <c r="I12" s="161" t="s">
        <v>273</v>
      </c>
      <c r="J12" s="162" t="s">
        <v>104</v>
      </c>
      <c r="K12" s="169" t="s">
        <v>274</v>
      </c>
      <c r="L12" s="170" t="s">
        <v>275</v>
      </c>
      <c r="M12" s="163" t="s">
        <v>276</v>
      </c>
      <c r="N12" s="165" t="s">
        <v>277</v>
      </c>
      <c r="O12" s="166" t="s">
        <v>104</v>
      </c>
      <c r="P12" s="167" t="s">
        <v>272</v>
      </c>
      <c r="Q12" s="154" t="s">
        <v>272</v>
      </c>
      <c r="R12" s="168" t="s">
        <v>272</v>
      </c>
      <c r="S12" s="161" t="s">
        <v>272</v>
      </c>
      <c r="T12" s="254" t="s">
        <v>105</v>
      </c>
      <c r="U12" s="255" t="s">
        <v>105</v>
      </c>
      <c r="V12" s="135" t="s">
        <v>105</v>
      </c>
      <c r="W12" s="256" t="s">
        <v>106</v>
      </c>
      <c r="X12" s="273" t="s">
        <v>106</v>
      </c>
    </row>
    <row r="13" spans="1:24">
      <c r="A13" s="146">
        <v>9</v>
      </c>
      <c r="B13" s="160" t="s">
        <v>278</v>
      </c>
      <c r="C13" s="148" t="s">
        <v>105</v>
      </c>
      <c r="D13" s="135" t="s">
        <v>456</v>
      </c>
      <c r="E13" s="135" t="s">
        <v>105</v>
      </c>
      <c r="F13" s="135" t="s">
        <v>105</v>
      </c>
      <c r="G13" s="149" t="s">
        <v>105</v>
      </c>
      <c r="H13" s="161" t="s">
        <v>279</v>
      </c>
      <c r="I13" s="161" t="s">
        <v>280</v>
      </c>
      <c r="J13" s="162" t="s">
        <v>105</v>
      </c>
      <c r="K13" s="152" t="s">
        <v>281</v>
      </c>
      <c r="L13" s="163" t="s">
        <v>282</v>
      </c>
      <c r="M13" s="164" t="s">
        <v>281</v>
      </c>
      <c r="N13" s="165" t="s">
        <v>283</v>
      </c>
      <c r="O13" s="166" t="s">
        <v>105</v>
      </c>
      <c r="P13" s="167" t="s">
        <v>284</v>
      </c>
      <c r="Q13" s="154" t="s">
        <v>279</v>
      </c>
      <c r="R13" s="168" t="s">
        <v>279</v>
      </c>
      <c r="S13" s="161" t="s">
        <v>279</v>
      </c>
      <c r="T13" s="254" t="s">
        <v>106</v>
      </c>
      <c r="U13" s="255" t="s">
        <v>106</v>
      </c>
      <c r="V13" s="135" t="s">
        <v>106</v>
      </c>
      <c r="W13" s="256" t="s">
        <v>107</v>
      </c>
      <c r="X13" s="273" t="s">
        <v>107</v>
      </c>
    </row>
    <row r="14" spans="1:24">
      <c r="A14" s="146">
        <v>10</v>
      </c>
      <c r="B14" s="160" t="s">
        <v>285</v>
      </c>
      <c r="C14" s="148" t="s">
        <v>106</v>
      </c>
      <c r="D14" s="135" t="s">
        <v>108</v>
      </c>
      <c r="E14" s="135" t="s">
        <v>106</v>
      </c>
      <c r="F14" s="135" t="s">
        <v>106</v>
      </c>
      <c r="G14" s="149" t="s">
        <v>106</v>
      </c>
      <c r="H14" s="161" t="s">
        <v>285</v>
      </c>
      <c r="I14" s="161" t="s">
        <v>285</v>
      </c>
      <c r="J14" s="162" t="s">
        <v>106</v>
      </c>
      <c r="K14" s="152" t="s">
        <v>286</v>
      </c>
      <c r="L14" s="163" t="s">
        <v>287</v>
      </c>
      <c r="M14" s="164" t="s">
        <v>288</v>
      </c>
      <c r="N14" s="165" t="s">
        <v>289</v>
      </c>
      <c r="O14" s="166" t="s">
        <v>106</v>
      </c>
      <c r="P14" s="167" t="s">
        <v>285</v>
      </c>
      <c r="Q14" s="154" t="s">
        <v>290</v>
      </c>
      <c r="R14" s="168" t="s">
        <v>291</v>
      </c>
      <c r="S14" s="161" t="s">
        <v>290</v>
      </c>
      <c r="T14" s="254" t="s">
        <v>107</v>
      </c>
      <c r="U14" s="255" t="s">
        <v>107</v>
      </c>
      <c r="V14" s="135" t="s">
        <v>107</v>
      </c>
      <c r="W14" s="256" t="s">
        <v>108</v>
      </c>
      <c r="X14" s="273" t="s">
        <v>108</v>
      </c>
    </row>
    <row r="15" spans="1:24">
      <c r="A15" s="146">
        <v>11</v>
      </c>
      <c r="B15" s="160" t="s">
        <v>292</v>
      </c>
      <c r="C15" s="148" t="s">
        <v>107</v>
      </c>
      <c r="D15" s="135" t="s">
        <v>109</v>
      </c>
      <c r="E15" s="135" t="s">
        <v>107</v>
      </c>
      <c r="F15" s="135" t="s">
        <v>107</v>
      </c>
      <c r="G15" s="149" t="s">
        <v>107</v>
      </c>
      <c r="H15" s="161" t="s">
        <v>293</v>
      </c>
      <c r="I15" s="161" t="s">
        <v>293</v>
      </c>
      <c r="J15" s="162" t="s">
        <v>107</v>
      </c>
      <c r="K15" s="152" t="s">
        <v>294</v>
      </c>
      <c r="L15" s="163" t="s">
        <v>295</v>
      </c>
      <c r="M15" s="164" t="s">
        <v>296</v>
      </c>
      <c r="N15" s="165" t="s">
        <v>297</v>
      </c>
      <c r="O15" s="166" t="s">
        <v>107</v>
      </c>
      <c r="P15" s="167" t="s">
        <v>293</v>
      </c>
      <c r="Q15" s="154" t="s">
        <v>298</v>
      </c>
      <c r="R15" s="168" t="s">
        <v>298</v>
      </c>
      <c r="S15" s="161" t="s">
        <v>293</v>
      </c>
      <c r="T15" s="254" t="s">
        <v>108</v>
      </c>
      <c r="U15" s="255" t="s">
        <v>108</v>
      </c>
      <c r="V15" s="135" t="s">
        <v>108</v>
      </c>
      <c r="W15" s="256" t="s">
        <v>109</v>
      </c>
      <c r="X15" s="273" t="s">
        <v>109</v>
      </c>
    </row>
    <row r="16" spans="1:24">
      <c r="A16" s="146">
        <v>12</v>
      </c>
      <c r="B16" s="160" t="s">
        <v>299</v>
      </c>
      <c r="C16" s="148" t="s">
        <v>108</v>
      </c>
      <c r="D16" s="135" t="s">
        <v>457</v>
      </c>
      <c r="E16" s="135" t="s">
        <v>108</v>
      </c>
      <c r="F16" s="135" t="s">
        <v>108</v>
      </c>
      <c r="G16" s="149" t="s">
        <v>108</v>
      </c>
      <c r="H16" s="161" t="s">
        <v>300</v>
      </c>
      <c r="I16" s="161" t="s">
        <v>300</v>
      </c>
      <c r="J16" s="162" t="s">
        <v>108</v>
      </c>
      <c r="K16" s="169" t="s">
        <v>301</v>
      </c>
      <c r="L16" s="170" t="s">
        <v>302</v>
      </c>
      <c r="M16" s="163" t="s">
        <v>303</v>
      </c>
      <c r="N16" s="165" t="s">
        <v>304</v>
      </c>
      <c r="O16" s="166" t="s">
        <v>108</v>
      </c>
      <c r="P16" s="167" t="s">
        <v>305</v>
      </c>
      <c r="Q16" s="154" t="s">
        <v>69</v>
      </c>
      <c r="R16" s="168" t="s">
        <v>69</v>
      </c>
      <c r="S16" s="161" t="s">
        <v>69</v>
      </c>
      <c r="T16" s="254" t="s">
        <v>109</v>
      </c>
      <c r="U16" s="255" t="s">
        <v>109</v>
      </c>
      <c r="V16" s="135" t="s">
        <v>109</v>
      </c>
      <c r="W16" s="256" t="s">
        <v>110</v>
      </c>
      <c r="X16" s="273" t="s">
        <v>110</v>
      </c>
    </row>
    <row r="17" spans="1:24">
      <c r="A17" s="146">
        <v>13</v>
      </c>
      <c r="B17" s="146"/>
      <c r="C17" s="148" t="s">
        <v>109</v>
      </c>
      <c r="D17" s="135" t="s">
        <v>114</v>
      </c>
      <c r="E17" s="135" t="s">
        <v>109</v>
      </c>
      <c r="F17" s="135" t="s">
        <v>109</v>
      </c>
      <c r="G17" s="149" t="s">
        <v>109</v>
      </c>
      <c r="H17" s="161" t="s">
        <v>306</v>
      </c>
      <c r="I17" s="161" t="s">
        <v>306</v>
      </c>
      <c r="J17" s="162" t="s">
        <v>109</v>
      </c>
      <c r="K17" s="152" t="s">
        <v>143</v>
      </c>
      <c r="L17" s="163" t="s">
        <v>307</v>
      </c>
      <c r="M17" s="164" t="s">
        <v>143</v>
      </c>
      <c r="N17" s="165" t="s">
        <v>307</v>
      </c>
      <c r="O17" s="166" t="s">
        <v>109</v>
      </c>
      <c r="P17" s="167" t="s">
        <v>306</v>
      </c>
      <c r="Q17" s="154" t="s">
        <v>306</v>
      </c>
      <c r="R17" s="168" t="s">
        <v>306</v>
      </c>
      <c r="S17" s="161" t="s">
        <v>306</v>
      </c>
      <c r="T17" s="254" t="s">
        <v>110</v>
      </c>
      <c r="U17" s="255" t="s">
        <v>110</v>
      </c>
      <c r="V17" s="135" t="s">
        <v>110</v>
      </c>
      <c r="W17" s="256" t="s">
        <v>113</v>
      </c>
      <c r="X17" s="273" t="s">
        <v>113</v>
      </c>
    </row>
    <row r="18" spans="1:24">
      <c r="A18" s="146">
        <v>14</v>
      </c>
      <c r="B18" s="146"/>
      <c r="C18" s="148" t="s">
        <v>110</v>
      </c>
      <c r="D18" s="135" t="s">
        <v>115</v>
      </c>
      <c r="E18" s="135" t="s">
        <v>110</v>
      </c>
      <c r="F18" s="135" t="s">
        <v>110</v>
      </c>
      <c r="G18" s="149" t="s">
        <v>110</v>
      </c>
      <c r="H18" s="161" t="s">
        <v>71</v>
      </c>
      <c r="I18" s="161" t="s">
        <v>71</v>
      </c>
      <c r="J18" s="162" t="s">
        <v>110</v>
      </c>
      <c r="K18" s="152" t="s">
        <v>144</v>
      </c>
      <c r="L18" s="135" t="s">
        <v>89</v>
      </c>
      <c r="M18" s="164" t="s">
        <v>144</v>
      </c>
      <c r="N18" s="171" t="s">
        <v>89</v>
      </c>
      <c r="O18" s="172" t="s">
        <v>110</v>
      </c>
      <c r="P18" s="167" t="s">
        <v>71</v>
      </c>
      <c r="Q18" s="154" t="s">
        <v>71</v>
      </c>
      <c r="R18" s="168" t="s">
        <v>71</v>
      </c>
      <c r="S18" s="161" t="s">
        <v>71</v>
      </c>
      <c r="T18" s="254" t="s">
        <v>113</v>
      </c>
      <c r="U18" s="255" t="s">
        <v>113</v>
      </c>
      <c r="V18" s="135" t="s">
        <v>113</v>
      </c>
      <c r="W18" s="256" t="s">
        <v>114</v>
      </c>
      <c r="X18" s="273" t="s">
        <v>114</v>
      </c>
    </row>
    <row r="19" spans="1:24">
      <c r="A19" s="146">
        <v>15</v>
      </c>
      <c r="B19" s="146"/>
      <c r="C19" s="148" t="s">
        <v>308</v>
      </c>
      <c r="D19" s="135" t="s">
        <v>116</v>
      </c>
      <c r="E19" s="135" t="s">
        <v>113</v>
      </c>
      <c r="F19" s="135" t="s">
        <v>113</v>
      </c>
      <c r="G19" s="149" t="s">
        <v>113</v>
      </c>
      <c r="H19" s="161" t="s">
        <v>308</v>
      </c>
      <c r="I19" s="161" t="s">
        <v>308</v>
      </c>
      <c r="J19" s="162" t="s">
        <v>113</v>
      </c>
      <c r="K19" s="152" t="s">
        <v>145</v>
      </c>
      <c r="L19" s="163" t="s">
        <v>309</v>
      </c>
      <c r="M19" s="164" t="s">
        <v>145</v>
      </c>
      <c r="N19" s="165" t="s">
        <v>309</v>
      </c>
      <c r="O19" s="166" t="s">
        <v>113</v>
      </c>
      <c r="P19" s="167" t="s">
        <v>308</v>
      </c>
      <c r="Q19" s="154" t="s">
        <v>308</v>
      </c>
      <c r="R19" s="168" t="s">
        <v>308</v>
      </c>
      <c r="S19" s="161" t="s">
        <v>308</v>
      </c>
      <c r="T19" s="254" t="s">
        <v>114</v>
      </c>
      <c r="U19" s="255" t="s">
        <v>114</v>
      </c>
      <c r="V19" s="135" t="s">
        <v>114</v>
      </c>
      <c r="W19" s="256" t="s">
        <v>115</v>
      </c>
      <c r="X19" s="273" t="s">
        <v>115</v>
      </c>
    </row>
    <row r="20" spans="1:24">
      <c r="A20" s="146">
        <v>16</v>
      </c>
      <c r="B20" s="146"/>
      <c r="C20" s="148" t="s">
        <v>310</v>
      </c>
      <c r="D20" s="135" t="s">
        <v>117</v>
      </c>
      <c r="E20" s="135" t="s">
        <v>114</v>
      </c>
      <c r="F20" s="135" t="s">
        <v>114</v>
      </c>
      <c r="G20" s="149" t="s">
        <v>114</v>
      </c>
      <c r="H20" s="161" t="s">
        <v>310</v>
      </c>
      <c r="I20" s="161" t="s">
        <v>310</v>
      </c>
      <c r="J20" s="162" t="s">
        <v>114</v>
      </c>
      <c r="K20" s="169" t="s">
        <v>146</v>
      </c>
      <c r="L20" s="170" t="s">
        <v>311</v>
      </c>
      <c r="M20" s="163" t="s">
        <v>153</v>
      </c>
      <c r="N20" s="165" t="s">
        <v>312</v>
      </c>
      <c r="O20" s="166" t="s">
        <v>114</v>
      </c>
      <c r="P20" s="167" t="s">
        <v>310</v>
      </c>
      <c r="Q20" s="154" t="s">
        <v>310</v>
      </c>
      <c r="R20" s="168" t="s">
        <v>310</v>
      </c>
      <c r="S20" s="161" t="s">
        <v>310</v>
      </c>
      <c r="T20" s="254" t="s">
        <v>115</v>
      </c>
      <c r="U20" s="255" t="s">
        <v>115</v>
      </c>
      <c r="V20" s="135" t="s">
        <v>115</v>
      </c>
      <c r="W20" s="256" t="s">
        <v>116</v>
      </c>
      <c r="X20" s="273" t="s">
        <v>116</v>
      </c>
    </row>
    <row r="21" spans="1:24">
      <c r="A21" s="146">
        <v>17</v>
      </c>
      <c r="B21" s="146"/>
      <c r="C21" s="148" t="s">
        <v>313</v>
      </c>
      <c r="D21" s="135" t="s">
        <v>118</v>
      </c>
      <c r="E21" s="135" t="s">
        <v>115</v>
      </c>
      <c r="F21" s="135" t="s">
        <v>115</v>
      </c>
      <c r="G21" s="149" t="s">
        <v>115</v>
      </c>
      <c r="H21" s="161" t="s">
        <v>313</v>
      </c>
      <c r="I21" s="161" t="s">
        <v>313</v>
      </c>
      <c r="J21" s="162" t="s">
        <v>115</v>
      </c>
      <c r="K21" s="152" t="s">
        <v>147</v>
      </c>
      <c r="L21" s="163" t="s">
        <v>314</v>
      </c>
      <c r="M21" s="164" t="s">
        <v>147</v>
      </c>
      <c r="N21" s="165" t="s">
        <v>314</v>
      </c>
      <c r="O21" s="166" t="s">
        <v>115</v>
      </c>
      <c r="P21" s="167" t="s">
        <v>313</v>
      </c>
      <c r="Q21" s="154" t="s">
        <v>313</v>
      </c>
      <c r="R21" s="168" t="s">
        <v>313</v>
      </c>
      <c r="S21" s="160" t="s">
        <v>141</v>
      </c>
      <c r="T21" s="254" t="s">
        <v>116</v>
      </c>
      <c r="U21" s="255" t="s">
        <v>116</v>
      </c>
      <c r="V21" s="135" t="s">
        <v>116</v>
      </c>
      <c r="W21" s="256" t="s">
        <v>117</v>
      </c>
      <c r="X21" s="273" t="s">
        <v>117</v>
      </c>
    </row>
    <row r="22" spans="1:24">
      <c r="A22" s="146">
        <v>18</v>
      </c>
      <c r="B22" s="146"/>
      <c r="C22" s="148" t="s">
        <v>315</v>
      </c>
      <c r="D22" s="135" t="s">
        <v>119</v>
      </c>
      <c r="E22" s="135" t="s">
        <v>116</v>
      </c>
      <c r="F22" s="135" t="s">
        <v>116</v>
      </c>
      <c r="G22" s="149" t="s">
        <v>116</v>
      </c>
      <c r="H22" s="161" t="s">
        <v>315</v>
      </c>
      <c r="I22" s="161" t="s">
        <v>315</v>
      </c>
      <c r="J22" s="162" t="s">
        <v>116</v>
      </c>
      <c r="K22" s="152" t="s">
        <v>148</v>
      </c>
      <c r="L22" s="163" t="s">
        <v>90</v>
      </c>
      <c r="M22" s="164" t="s">
        <v>148</v>
      </c>
      <c r="N22" s="165" t="s">
        <v>90</v>
      </c>
      <c r="O22" s="166" t="s">
        <v>116</v>
      </c>
      <c r="P22" s="167" t="s">
        <v>315</v>
      </c>
      <c r="Q22" s="154" t="s">
        <v>315</v>
      </c>
      <c r="R22" s="168" t="s">
        <v>315</v>
      </c>
      <c r="S22" s="160" t="s">
        <v>142</v>
      </c>
      <c r="T22" s="254" t="s">
        <v>117</v>
      </c>
      <c r="U22" s="255" t="s">
        <v>117</v>
      </c>
      <c r="V22" s="135" t="s">
        <v>117</v>
      </c>
      <c r="W22" s="256" t="s">
        <v>118</v>
      </c>
      <c r="X22" s="273" t="s">
        <v>118</v>
      </c>
    </row>
    <row r="23" spans="1:24">
      <c r="A23" s="146">
        <v>19</v>
      </c>
      <c r="B23" s="146"/>
      <c r="C23" s="148" t="s">
        <v>316</v>
      </c>
      <c r="D23" s="135" t="s">
        <v>120</v>
      </c>
      <c r="E23" s="135" t="s">
        <v>117</v>
      </c>
      <c r="F23" s="135" t="s">
        <v>117</v>
      </c>
      <c r="G23" s="149" t="s">
        <v>117</v>
      </c>
      <c r="H23" s="161" t="s">
        <v>316</v>
      </c>
      <c r="I23" s="161" t="s">
        <v>316</v>
      </c>
      <c r="J23" s="162" t="s">
        <v>117</v>
      </c>
      <c r="K23" s="152" t="s">
        <v>149</v>
      </c>
      <c r="L23" s="163" t="s">
        <v>91</v>
      </c>
      <c r="M23" s="164" t="s">
        <v>149</v>
      </c>
      <c r="N23" s="165" t="s">
        <v>91</v>
      </c>
      <c r="O23" s="166" t="s">
        <v>117</v>
      </c>
      <c r="P23" s="167" t="s">
        <v>316</v>
      </c>
      <c r="Q23" s="154" t="s">
        <v>316</v>
      </c>
      <c r="R23" s="168" t="s">
        <v>316</v>
      </c>
      <c r="S23" s="160" t="s">
        <v>317</v>
      </c>
      <c r="T23" s="254" t="s">
        <v>118</v>
      </c>
      <c r="U23" s="255" t="s">
        <v>118</v>
      </c>
      <c r="V23" s="135" t="s">
        <v>118</v>
      </c>
      <c r="W23" s="256" t="s">
        <v>119</v>
      </c>
      <c r="X23" s="273" t="s">
        <v>119</v>
      </c>
    </row>
    <row r="24" spans="1:24">
      <c r="A24" s="146">
        <v>20</v>
      </c>
      <c r="B24" s="146"/>
      <c r="C24" s="148" t="s">
        <v>318</v>
      </c>
      <c r="D24" s="135" t="s">
        <v>121</v>
      </c>
      <c r="E24" s="135" t="s">
        <v>118</v>
      </c>
      <c r="F24" s="135" t="s">
        <v>118</v>
      </c>
      <c r="G24" s="149" t="s">
        <v>134</v>
      </c>
      <c r="H24" s="161" t="s">
        <v>318</v>
      </c>
      <c r="I24" s="161" t="s">
        <v>318</v>
      </c>
      <c r="J24" s="162" t="s">
        <v>118</v>
      </c>
      <c r="K24" s="169" t="s">
        <v>155</v>
      </c>
      <c r="L24" s="170" t="s">
        <v>92</v>
      </c>
      <c r="M24" s="163" t="s">
        <v>154</v>
      </c>
      <c r="N24" s="165" t="s">
        <v>319</v>
      </c>
      <c r="O24" s="166" t="s">
        <v>118</v>
      </c>
      <c r="P24" s="167" t="s">
        <v>318</v>
      </c>
      <c r="Q24" s="154" t="s">
        <v>318</v>
      </c>
      <c r="R24" s="168" t="s">
        <v>318</v>
      </c>
      <c r="S24" s="160"/>
      <c r="T24" s="254" t="s">
        <v>119</v>
      </c>
      <c r="U24" s="255" t="s">
        <v>119</v>
      </c>
      <c r="V24" s="135" t="s">
        <v>119</v>
      </c>
      <c r="W24" s="256" t="s">
        <v>120</v>
      </c>
      <c r="X24" s="273" t="s">
        <v>519</v>
      </c>
    </row>
    <row r="25" spans="1:24">
      <c r="A25" s="146">
        <v>21</v>
      </c>
      <c r="B25" s="146"/>
      <c r="C25" s="148" t="s">
        <v>320</v>
      </c>
      <c r="D25" s="135" t="s">
        <v>122</v>
      </c>
      <c r="E25" s="135" t="s">
        <v>119</v>
      </c>
      <c r="F25" s="135" t="s">
        <v>119</v>
      </c>
      <c r="G25" s="149" t="s">
        <v>120</v>
      </c>
      <c r="H25" s="173"/>
      <c r="I25" s="161"/>
      <c r="J25" s="162"/>
      <c r="K25" s="152"/>
      <c r="L25" s="163"/>
      <c r="M25" s="163"/>
      <c r="N25" s="165"/>
      <c r="O25" s="166" t="s">
        <v>119</v>
      </c>
      <c r="P25" s="167" t="s">
        <v>320</v>
      </c>
      <c r="Q25" s="154" t="s">
        <v>320</v>
      </c>
      <c r="R25" s="168" t="s">
        <v>320</v>
      </c>
      <c r="S25" s="160"/>
      <c r="T25" s="254" t="s">
        <v>120</v>
      </c>
      <c r="U25" s="255" t="s">
        <v>120</v>
      </c>
      <c r="V25" s="135" t="s">
        <v>120</v>
      </c>
      <c r="W25" s="256" t="s">
        <v>121</v>
      </c>
      <c r="X25" s="273" t="s">
        <v>122</v>
      </c>
    </row>
    <row r="26" spans="1:24">
      <c r="A26" s="146">
        <v>22</v>
      </c>
      <c r="B26" s="146"/>
      <c r="C26" s="148" t="s">
        <v>321</v>
      </c>
      <c r="D26" s="135" t="s">
        <v>123</v>
      </c>
      <c r="E26" s="135" t="s">
        <v>120</v>
      </c>
      <c r="F26" s="135" t="s">
        <v>120</v>
      </c>
      <c r="G26" s="149" t="s">
        <v>121</v>
      </c>
      <c r="H26" s="173"/>
      <c r="I26" s="161"/>
      <c r="J26" s="162"/>
      <c r="K26" s="152"/>
      <c r="L26" s="163"/>
      <c r="M26" s="163"/>
      <c r="N26" s="165"/>
      <c r="O26" s="166" t="s">
        <v>120</v>
      </c>
      <c r="P26" s="167" t="s">
        <v>321</v>
      </c>
      <c r="Q26" s="154" t="s">
        <v>321</v>
      </c>
      <c r="R26" s="168" t="s">
        <v>321</v>
      </c>
      <c r="S26" s="160"/>
      <c r="T26" s="254" t="s">
        <v>121</v>
      </c>
      <c r="U26" s="255" t="s">
        <v>121</v>
      </c>
      <c r="V26" s="135" t="s">
        <v>121</v>
      </c>
      <c r="W26" s="256" t="s">
        <v>122</v>
      </c>
      <c r="X26" s="273" t="s">
        <v>123</v>
      </c>
    </row>
    <row r="27" spans="1:24">
      <c r="A27" s="146">
        <v>23</v>
      </c>
      <c r="B27" s="146"/>
      <c r="C27" s="148" t="s">
        <v>322</v>
      </c>
      <c r="D27" s="135" t="s">
        <v>125</v>
      </c>
      <c r="E27" s="135" t="s">
        <v>121</v>
      </c>
      <c r="F27" s="135" t="s">
        <v>121</v>
      </c>
      <c r="G27" s="149" t="s">
        <v>122</v>
      </c>
      <c r="H27" s="173"/>
      <c r="I27" s="161"/>
      <c r="J27" s="162"/>
      <c r="K27" s="152"/>
      <c r="L27" s="163"/>
      <c r="M27" s="163"/>
      <c r="N27" s="165"/>
      <c r="O27" s="166" t="s">
        <v>121</v>
      </c>
      <c r="P27" s="167" t="s">
        <v>322</v>
      </c>
      <c r="Q27" s="154" t="s">
        <v>322</v>
      </c>
      <c r="R27" s="168" t="s">
        <v>322</v>
      </c>
      <c r="S27" s="160"/>
      <c r="T27" s="254" t="s">
        <v>122</v>
      </c>
      <c r="U27" s="255" t="s">
        <v>122</v>
      </c>
      <c r="V27" s="135" t="s">
        <v>122</v>
      </c>
      <c r="W27" s="256" t="s">
        <v>123</v>
      </c>
      <c r="X27" s="273" t="s">
        <v>124</v>
      </c>
    </row>
    <row r="28" spans="1:24">
      <c r="A28" s="146">
        <v>24</v>
      </c>
      <c r="B28" s="146"/>
      <c r="C28" s="148" t="s">
        <v>323</v>
      </c>
      <c r="D28" s="135" t="s">
        <v>126</v>
      </c>
      <c r="E28" s="135" t="s">
        <v>122</v>
      </c>
      <c r="F28" s="135" t="s">
        <v>122</v>
      </c>
      <c r="G28" s="149" t="s">
        <v>123</v>
      </c>
      <c r="H28" s="173"/>
      <c r="I28" s="161"/>
      <c r="J28" s="162"/>
      <c r="K28" s="152"/>
      <c r="L28" s="153"/>
      <c r="M28" s="153"/>
      <c r="N28" s="155"/>
      <c r="O28" s="174" t="s">
        <v>122</v>
      </c>
      <c r="P28" s="167" t="s">
        <v>323</v>
      </c>
      <c r="Q28" s="154" t="s">
        <v>323</v>
      </c>
      <c r="R28" s="168" t="s">
        <v>323</v>
      </c>
      <c r="S28" s="160"/>
      <c r="T28" s="254" t="s">
        <v>123</v>
      </c>
      <c r="U28" s="255" t="s">
        <v>123</v>
      </c>
      <c r="V28" s="135" t="s">
        <v>123</v>
      </c>
      <c r="W28" s="256" t="s">
        <v>124</v>
      </c>
      <c r="X28" s="273" t="s">
        <v>125</v>
      </c>
    </row>
    <row r="29" spans="1:24">
      <c r="A29" s="146">
        <v>25</v>
      </c>
      <c r="B29" s="146"/>
      <c r="C29" s="148" t="s">
        <v>324</v>
      </c>
      <c r="D29" s="135" t="s">
        <v>127</v>
      </c>
      <c r="E29" s="135" t="s">
        <v>123</v>
      </c>
      <c r="F29" s="135" t="s">
        <v>325</v>
      </c>
      <c r="G29" s="149" t="s">
        <v>124</v>
      </c>
      <c r="H29" s="173"/>
      <c r="I29" s="161"/>
      <c r="J29" s="162"/>
      <c r="K29" s="152"/>
      <c r="L29" s="175"/>
      <c r="M29" s="175"/>
      <c r="N29" s="176"/>
      <c r="O29" s="177" t="s">
        <v>123</v>
      </c>
      <c r="P29" s="167" t="s">
        <v>324</v>
      </c>
      <c r="Q29" s="154" t="s">
        <v>324</v>
      </c>
      <c r="R29" s="168" t="s">
        <v>324</v>
      </c>
      <c r="S29" s="178"/>
      <c r="T29" s="254" t="s">
        <v>124</v>
      </c>
      <c r="U29" s="255" t="s">
        <v>124</v>
      </c>
      <c r="V29" s="135" t="s">
        <v>124</v>
      </c>
      <c r="W29" s="256" t="s">
        <v>125</v>
      </c>
      <c r="X29" s="273" t="s">
        <v>126</v>
      </c>
    </row>
    <row r="30" spans="1:24">
      <c r="A30" s="146">
        <v>26</v>
      </c>
      <c r="B30" s="146"/>
      <c r="C30" s="148" t="s">
        <v>326</v>
      </c>
      <c r="D30" s="135" t="s">
        <v>128</v>
      </c>
      <c r="E30" s="135" t="s">
        <v>124</v>
      </c>
      <c r="F30" s="135">
        <v>53</v>
      </c>
      <c r="G30" s="149" t="s">
        <v>125</v>
      </c>
      <c r="H30" s="173"/>
      <c r="I30" s="161"/>
      <c r="J30" s="162"/>
      <c r="K30" s="152"/>
      <c r="L30" s="175"/>
      <c r="M30" s="175"/>
      <c r="N30" s="176"/>
      <c r="O30" s="177" t="s">
        <v>124</v>
      </c>
      <c r="P30" s="167" t="s">
        <v>326</v>
      </c>
      <c r="Q30" s="154" t="s">
        <v>326</v>
      </c>
      <c r="R30" s="168" t="s">
        <v>326</v>
      </c>
      <c r="S30" s="178"/>
      <c r="T30" s="254" t="s">
        <v>125</v>
      </c>
      <c r="U30" s="255" t="s">
        <v>125</v>
      </c>
      <c r="V30" s="135" t="s">
        <v>125</v>
      </c>
      <c r="W30" s="256">
        <v>56</v>
      </c>
      <c r="X30" s="273" t="s">
        <v>127</v>
      </c>
    </row>
    <row r="31" spans="1:24">
      <c r="A31" s="146">
        <v>27</v>
      </c>
      <c r="B31" s="146"/>
      <c r="C31" s="148" t="s">
        <v>327</v>
      </c>
      <c r="D31" s="135" t="s">
        <v>161</v>
      </c>
      <c r="E31" s="135" t="s">
        <v>125</v>
      </c>
      <c r="F31" s="135" t="s">
        <v>328</v>
      </c>
      <c r="G31" s="149" t="s">
        <v>126</v>
      </c>
      <c r="H31" s="173"/>
      <c r="I31" s="161"/>
      <c r="J31" s="162"/>
      <c r="K31" s="152"/>
      <c r="L31" s="175"/>
      <c r="M31" s="175"/>
      <c r="N31" s="176"/>
      <c r="O31" s="177" t="s">
        <v>125</v>
      </c>
      <c r="P31" s="167" t="s">
        <v>327</v>
      </c>
      <c r="Q31" s="154" t="s">
        <v>327</v>
      </c>
      <c r="R31" s="168" t="s">
        <v>327</v>
      </c>
      <c r="S31" s="178"/>
      <c r="T31" s="254" t="s">
        <v>126</v>
      </c>
      <c r="U31" s="255" t="s">
        <v>126</v>
      </c>
      <c r="V31" s="135" t="s">
        <v>126</v>
      </c>
      <c r="W31" s="256" t="s">
        <v>127</v>
      </c>
      <c r="X31" s="273" t="s">
        <v>128</v>
      </c>
    </row>
    <row r="32" spans="1:24">
      <c r="A32" s="146">
        <v>28</v>
      </c>
      <c r="B32" s="146"/>
      <c r="C32" s="148" t="s">
        <v>329</v>
      </c>
      <c r="D32" s="135" t="s">
        <v>458</v>
      </c>
      <c r="E32" s="135" t="s">
        <v>126</v>
      </c>
      <c r="F32" s="135" t="s">
        <v>330</v>
      </c>
      <c r="G32" s="149" t="s">
        <v>127</v>
      </c>
      <c r="H32" s="173"/>
      <c r="I32" s="161"/>
      <c r="J32" s="162"/>
      <c r="K32" s="152"/>
      <c r="L32" s="153"/>
      <c r="M32" s="153"/>
      <c r="N32" s="155"/>
      <c r="O32" s="174" t="s">
        <v>126</v>
      </c>
      <c r="P32" s="167" t="s">
        <v>329</v>
      </c>
      <c r="Q32" s="154" t="s">
        <v>329</v>
      </c>
      <c r="R32" s="168" t="s">
        <v>329</v>
      </c>
      <c r="S32" s="160"/>
      <c r="T32" s="254" t="s">
        <v>127</v>
      </c>
      <c r="U32" s="255" t="s">
        <v>127</v>
      </c>
      <c r="V32" s="135" t="s">
        <v>127</v>
      </c>
      <c r="W32" s="257" t="s">
        <v>128</v>
      </c>
      <c r="X32" s="273" t="s">
        <v>161</v>
      </c>
    </row>
    <row r="33" spans="1:24">
      <c r="A33" s="146">
        <v>29</v>
      </c>
      <c r="B33" s="146"/>
      <c r="C33" s="148" t="s">
        <v>331</v>
      </c>
      <c r="D33" s="135" t="s">
        <v>163</v>
      </c>
      <c r="E33" s="135" t="s">
        <v>127</v>
      </c>
      <c r="F33" s="135">
        <v>61</v>
      </c>
      <c r="G33" s="149" t="s">
        <v>128</v>
      </c>
      <c r="H33" s="173"/>
      <c r="I33" s="161"/>
      <c r="J33" s="162"/>
      <c r="K33" s="152"/>
      <c r="L33" s="175"/>
      <c r="M33" s="175"/>
      <c r="N33" s="176"/>
      <c r="O33" s="177" t="s">
        <v>127</v>
      </c>
      <c r="P33" s="167" t="s">
        <v>331</v>
      </c>
      <c r="Q33" s="154" t="s">
        <v>331</v>
      </c>
      <c r="R33" s="168" t="s">
        <v>331</v>
      </c>
      <c r="S33" s="178"/>
      <c r="T33" s="254" t="s">
        <v>128</v>
      </c>
      <c r="U33" s="255" t="s">
        <v>128</v>
      </c>
      <c r="V33" s="135" t="s">
        <v>128</v>
      </c>
      <c r="W33" s="256">
        <v>62</v>
      </c>
      <c r="X33" s="273" t="s">
        <v>520</v>
      </c>
    </row>
    <row r="34" spans="1:24">
      <c r="A34" s="146">
        <v>30</v>
      </c>
      <c r="B34" s="146"/>
      <c r="C34" s="148" t="s">
        <v>332</v>
      </c>
      <c r="D34" s="179" t="s">
        <v>459</v>
      </c>
      <c r="E34" s="135" t="s">
        <v>128</v>
      </c>
      <c r="F34" s="135">
        <v>62</v>
      </c>
      <c r="G34" s="149" t="s">
        <v>135</v>
      </c>
      <c r="H34" s="173"/>
      <c r="I34" s="161"/>
      <c r="J34" s="162"/>
      <c r="K34" s="152"/>
      <c r="L34" s="153"/>
      <c r="M34" s="153"/>
      <c r="N34" s="155"/>
      <c r="O34" s="174" t="s">
        <v>128</v>
      </c>
      <c r="P34" s="167" t="s">
        <v>332</v>
      </c>
      <c r="Q34" s="154" t="s">
        <v>332</v>
      </c>
      <c r="R34" s="168" t="s">
        <v>332</v>
      </c>
      <c r="S34" s="160"/>
      <c r="T34" s="254" t="s">
        <v>161</v>
      </c>
      <c r="U34" s="255" t="s">
        <v>161</v>
      </c>
      <c r="V34" s="135" t="s">
        <v>521</v>
      </c>
      <c r="W34" s="258">
        <v>63</v>
      </c>
      <c r="X34" s="273" t="s">
        <v>522</v>
      </c>
    </row>
    <row r="35" spans="1:24">
      <c r="A35" s="146">
        <v>31</v>
      </c>
      <c r="B35" s="146"/>
      <c r="C35" s="177"/>
      <c r="D35" s="136"/>
      <c r="E35" s="136"/>
      <c r="F35" s="136"/>
      <c r="G35" s="180"/>
      <c r="H35" s="180"/>
      <c r="I35" s="178"/>
      <c r="J35" s="181"/>
      <c r="K35" s="177"/>
      <c r="L35" s="175"/>
      <c r="M35" s="175"/>
      <c r="N35" s="176"/>
      <c r="O35" s="177">
        <v>62</v>
      </c>
      <c r="P35" s="136" t="s">
        <v>93</v>
      </c>
      <c r="Q35" s="136" t="s">
        <v>93</v>
      </c>
      <c r="R35" s="180" t="s">
        <v>93</v>
      </c>
      <c r="S35" s="178"/>
      <c r="T35" s="254"/>
      <c r="U35" s="255"/>
      <c r="V35" s="255"/>
      <c r="W35" s="255"/>
      <c r="X35" s="273"/>
    </row>
    <row r="36" spans="1:24" ht="14.25" thickBot="1">
      <c r="A36" s="182">
        <v>32</v>
      </c>
      <c r="B36" s="182"/>
      <c r="C36" s="183"/>
      <c r="D36" s="137"/>
      <c r="E36" s="137"/>
      <c r="F36" s="137"/>
      <c r="G36" s="184"/>
      <c r="H36" s="184"/>
      <c r="I36" s="185"/>
      <c r="J36" s="186"/>
      <c r="K36" s="183"/>
      <c r="L36" s="274"/>
      <c r="M36" s="274"/>
      <c r="N36" s="187"/>
      <c r="O36" s="183">
        <v>63</v>
      </c>
      <c r="P36" s="137" t="s">
        <v>94</v>
      </c>
      <c r="Q36" s="137" t="s">
        <v>94</v>
      </c>
      <c r="R36" s="184" t="s">
        <v>94</v>
      </c>
      <c r="S36" s="185"/>
      <c r="T36" s="275"/>
      <c r="U36" s="276"/>
      <c r="V36" s="276"/>
      <c r="W36" s="276"/>
      <c r="X36" s="277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94" t="s">
        <v>208</v>
      </c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  <c r="BE3" s="394"/>
      <c r="BF3" s="394"/>
      <c r="BG3" s="394"/>
      <c r="BH3" s="394"/>
      <c r="BI3" s="394"/>
      <c r="BJ3" s="394"/>
      <c r="BK3" s="394"/>
      <c r="BL3" s="394"/>
      <c r="BM3" s="394"/>
      <c r="BN3" s="394"/>
      <c r="BO3" s="394"/>
      <c r="BP3" s="394"/>
      <c r="BQ3" s="394"/>
      <c r="BR3" s="394"/>
      <c r="BS3" s="394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  <c r="BL4" s="394"/>
      <c r="BM4" s="394"/>
      <c r="BN4" s="394"/>
      <c r="BO4" s="394"/>
      <c r="BP4" s="394"/>
      <c r="BQ4" s="394"/>
      <c r="BR4" s="394"/>
      <c r="BS4" s="394"/>
    </row>
    <row r="5" spans="1:71" s="12" customFormat="1" ht="33" customHeight="1" thickBot="1">
      <c r="A5" s="295"/>
      <c r="B5" s="319">
        <v>2024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94"/>
      <c r="AB5" s="394"/>
      <c r="AC5" s="394"/>
      <c r="AD5" s="394"/>
      <c r="AE5" s="394"/>
      <c r="AF5" s="394"/>
      <c r="AG5" s="39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 s="394"/>
      <c r="AU5" s="394"/>
      <c r="AV5" s="394"/>
      <c r="AW5" s="394"/>
      <c r="AX5" s="394"/>
      <c r="AY5" s="394"/>
      <c r="AZ5" s="394"/>
      <c r="BA5" s="394"/>
      <c r="BB5" s="394"/>
      <c r="BC5" s="394"/>
      <c r="BD5" s="394"/>
      <c r="BE5" s="394"/>
      <c r="BF5" s="394"/>
      <c r="BG5" s="394"/>
      <c r="BH5" s="394"/>
      <c r="BI5" s="394"/>
      <c r="BJ5" s="394"/>
      <c r="BK5" s="394"/>
      <c r="BL5" s="394"/>
      <c r="BM5" s="394"/>
      <c r="BN5" s="394"/>
      <c r="BO5" s="394"/>
      <c r="BP5" s="394"/>
      <c r="BQ5" s="394"/>
      <c r="BR5" s="394"/>
      <c r="BS5" s="394"/>
    </row>
    <row r="6" spans="1:71" ht="22.5" customHeight="1">
      <c r="A6" s="302"/>
      <c r="B6" s="52">
        <v>10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45567</v>
      </c>
      <c r="D9" s="17">
        <f t="shared" si="1"/>
        <v>4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95" t="s">
        <v>14</v>
      </c>
      <c r="BK9" s="396"/>
      <c r="BL9" s="395" t="s">
        <v>4</v>
      </c>
      <c r="BM9" s="396"/>
      <c r="BN9" s="395" t="s">
        <v>5</v>
      </c>
      <c r="BO9" s="396"/>
      <c r="BP9" s="395" t="s">
        <v>6</v>
      </c>
      <c r="BQ9" s="396"/>
      <c r="BR9" s="395" t="s">
        <v>7</v>
      </c>
      <c r="BS9" s="396"/>
    </row>
    <row r="10" spans="1:71" ht="18.95" customHeight="1" thickBot="1">
      <c r="A10" s="302"/>
      <c r="B10" s="5">
        <v>3</v>
      </c>
      <c r="C10" s="6">
        <f t="shared" si="0"/>
        <v>45568</v>
      </c>
      <c r="D10" s="17">
        <f t="shared" si="1"/>
        <v>5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45569</v>
      </c>
      <c r="D11" s="17">
        <f t="shared" si="1"/>
        <v>6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45570</v>
      </c>
      <c r="D12" s="17">
        <f t="shared" si="1"/>
        <v>7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45571</v>
      </c>
      <c r="D13" s="17">
        <f t="shared" si="1"/>
        <v>1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45572</v>
      </c>
      <c r="D14" s="17">
        <f t="shared" si="1"/>
        <v>2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45573</v>
      </c>
      <c r="D15" s="17">
        <f t="shared" si="1"/>
        <v>3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45574</v>
      </c>
      <c r="D16" s="17">
        <f t="shared" si="1"/>
        <v>4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45575</v>
      </c>
      <c r="D17" s="17">
        <f t="shared" si="1"/>
        <v>5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45576</v>
      </c>
      <c r="D18" s="17">
        <f t="shared" ref="D18:D38" si="14">WEEKDAY(C18)</f>
        <v>6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45577</v>
      </c>
      <c r="D19" s="17">
        <f t="shared" si="14"/>
        <v>7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45578</v>
      </c>
      <c r="D20" s="17">
        <f t="shared" si="14"/>
        <v>1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45579</v>
      </c>
      <c r="D21" s="17">
        <f t="shared" si="14"/>
        <v>2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45580</v>
      </c>
      <c r="D22" s="17">
        <f t="shared" si="14"/>
        <v>3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45581</v>
      </c>
      <c r="D23" s="17">
        <f t="shared" si="14"/>
        <v>4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45582</v>
      </c>
      <c r="D24" s="17">
        <f t="shared" si="14"/>
        <v>5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45583</v>
      </c>
      <c r="D25" s="17">
        <f t="shared" si="14"/>
        <v>6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45584</v>
      </c>
      <c r="D26" s="17">
        <f t="shared" si="14"/>
        <v>7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45585</v>
      </c>
      <c r="D27" s="17">
        <f t="shared" si="14"/>
        <v>1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45586</v>
      </c>
      <c r="D28" s="17">
        <f t="shared" si="14"/>
        <v>2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45587</v>
      </c>
      <c r="D29" s="17">
        <f t="shared" si="14"/>
        <v>3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45588</v>
      </c>
      <c r="D30" s="17">
        <f t="shared" si="14"/>
        <v>4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45589</v>
      </c>
      <c r="D31" s="17">
        <f t="shared" si="14"/>
        <v>5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45590</v>
      </c>
      <c r="D32" s="17">
        <f t="shared" si="14"/>
        <v>6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45591</v>
      </c>
      <c r="D33" s="17">
        <f t="shared" si="14"/>
        <v>7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45592</v>
      </c>
      <c r="D34" s="17">
        <f t="shared" si="14"/>
        <v>1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45593</v>
      </c>
      <c r="D35" s="17">
        <f t="shared" si="14"/>
        <v>2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45594</v>
      </c>
      <c r="D36" s="17">
        <f t="shared" si="14"/>
        <v>3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45595</v>
      </c>
      <c r="D37" s="17">
        <f t="shared" si="14"/>
        <v>4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45596</v>
      </c>
      <c r="D38" s="17">
        <f t="shared" si="14"/>
        <v>5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L9:BM9"/>
    <mergeCell ref="BN9:BO9"/>
    <mergeCell ref="BP9:BQ9"/>
    <mergeCell ref="BR9:BS9"/>
    <mergeCell ref="BJ9:BK9"/>
    <mergeCell ref="AA3:BS5"/>
    <mergeCell ref="F6:G6"/>
    <mergeCell ref="H6:I6"/>
    <mergeCell ref="J6:K6"/>
    <mergeCell ref="L6:M6"/>
    <mergeCell ref="N6:O6"/>
    <mergeCell ref="B5:C5"/>
    <mergeCell ref="F5:J5"/>
    <mergeCell ref="K5:P5"/>
    <mergeCell ref="R5:Z5"/>
    <mergeCell ref="B1:P1"/>
    <mergeCell ref="B2:I2"/>
    <mergeCell ref="J2:P2"/>
    <mergeCell ref="B3:C3"/>
    <mergeCell ref="P3:Z3"/>
    <mergeCell ref="U1:Z1"/>
  </mergeCells>
  <phoneticPr fontId="1"/>
  <conditionalFormatting sqref="C8:C38">
    <cfRule type="expression" dxfId="89" priority="4" stopIfTrue="1">
      <formula>D8="祝"</formula>
    </cfRule>
    <cfRule type="expression" dxfId="88" priority="5" stopIfTrue="1">
      <formula>OR(D8=1,D8=7)</formula>
    </cfRule>
  </conditionalFormatting>
  <conditionalFormatting sqref="B8:B38">
    <cfRule type="expression" dxfId="87" priority="2" stopIfTrue="1">
      <formula>D8="祝"</formula>
    </cfRule>
    <cfRule type="expression" dxfId="86" priority="3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2024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11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7" si="0">DATE($B$5,$B$6,B8)</f>
        <v>45597</v>
      </c>
      <c r="D8" s="17">
        <f t="shared" ref="D8:D17" si="1">WEEKDAY(C8)</f>
        <v>6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7" si="2">IF($R8=1,VLOOKUP($S8,$AA$11:$BC$70,11),IF($R8=2,VLOOKUP($S7+1,$AA$11:$BC$70,21),IF($R8="予備","予備","")))</f>
        <v>2～3</v>
      </c>
      <c r="H8" s="130" t="str">
        <f t="shared" ref="H8:H37" si="3">IF($R8=1,VLOOKUP($S8,$AA$11:$BC$70,12),IF($R8=2,VLOOKUP($S7+1,$AA$11:$BC$70,22),IF($R8="予備","予備","")))</f>
        <v/>
      </c>
      <c r="I8" s="129" t="str">
        <f t="shared" ref="I8:I37" si="4">IF($R8=1,VLOOKUP($S8,$AA$11:$BC$70,13),IF($R8=2,VLOOKUP($S7+1,$AA$11:$BC$70,23),IF($R8="予備","予備","")))</f>
        <v/>
      </c>
      <c r="J8" s="130" t="str">
        <f t="shared" ref="J8:J37" si="5">IF($R8=1,VLOOKUP($S8,$AA$11:$BC$70,14),IF($R8=2,VLOOKUP($S7+1,$AA$11:$BC$70,24),IF($R8="予備","予備","")))</f>
        <v/>
      </c>
      <c r="K8" s="129" t="str">
        <f t="shared" ref="K8:K37" si="6">IF($R8=1,VLOOKUP($S8,$AA$11:$BC$70,15),IF($R8=2,VLOOKUP($S7+1,$AA$11:$BC$70,25),IF($R8="予備","予備","")))</f>
        <v/>
      </c>
      <c r="L8" s="130" t="str">
        <f t="shared" ref="L8:L37" si="7">IF($R8=1,VLOOKUP($S8,$AA$11:$BC$70,16),IF($R8=2,VLOOKUP($S7+1,$AA$11:$BC$70,26),IF($R8="予備","予備","")))</f>
        <v/>
      </c>
      <c r="M8" s="129" t="str">
        <f t="shared" ref="M8:M37" si="8">IF($R8=1,VLOOKUP($S8,$AA$11:$BC$70,17),IF($R8=2,VLOOKUP($S7+1,$AA$11:$BC$70,27),IF($R8="予備","予備","")))</f>
        <v/>
      </c>
      <c r="N8" s="130" t="str">
        <f t="shared" ref="N8:N37" si="9">IF($R8=1,VLOOKUP($S8,$AA$11:$BC$70,18),IF($R8=2,VLOOKUP($S7+1,$AA$11:$BC$70,28),IF($R8="予備","予備","")))</f>
        <v/>
      </c>
      <c r="O8" s="129" t="str">
        <f t="shared" ref="O8:O37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45598</v>
      </c>
      <c r="D9" s="17">
        <f t="shared" si="1"/>
        <v>7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45599</v>
      </c>
      <c r="D10" s="17">
        <f t="shared" si="1"/>
        <v>1</v>
      </c>
      <c r="E10" s="9"/>
      <c r="F10" s="130" t="str">
        <f t="shared" ref="F10:F37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45600</v>
      </c>
      <c r="D11" s="17">
        <f t="shared" si="1"/>
        <v>2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45601</v>
      </c>
      <c r="D12" s="17">
        <f t="shared" si="1"/>
        <v>3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45602</v>
      </c>
      <c r="D13" s="17">
        <f t="shared" si="1"/>
        <v>4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45603</v>
      </c>
      <c r="D14" s="17">
        <f t="shared" si="1"/>
        <v>5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45604</v>
      </c>
      <c r="D15" s="17">
        <f t="shared" si="1"/>
        <v>6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45605</v>
      </c>
      <c r="D16" s="17">
        <f t="shared" si="1"/>
        <v>7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45606</v>
      </c>
      <c r="D17" s="17">
        <f t="shared" si="1"/>
        <v>1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45607</v>
      </c>
      <c r="D18" s="17">
        <f t="shared" ref="D18:D37" si="14">WEEKDAY(C18)</f>
        <v>2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45608</v>
      </c>
      <c r="D19" s="17">
        <f t="shared" si="14"/>
        <v>3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45609</v>
      </c>
      <c r="D20" s="17">
        <f t="shared" si="14"/>
        <v>4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45610</v>
      </c>
      <c r="D21" s="17">
        <f t="shared" si="14"/>
        <v>5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45611</v>
      </c>
      <c r="D22" s="17">
        <f t="shared" si="14"/>
        <v>6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45612</v>
      </c>
      <c r="D23" s="17">
        <f t="shared" si="14"/>
        <v>7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45613</v>
      </c>
      <c r="D24" s="17">
        <f t="shared" si="14"/>
        <v>1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45614</v>
      </c>
      <c r="D25" s="17">
        <f t="shared" si="14"/>
        <v>2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45615</v>
      </c>
      <c r="D26" s="17">
        <f t="shared" si="14"/>
        <v>3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45616</v>
      </c>
      <c r="D27" s="17">
        <f t="shared" si="14"/>
        <v>4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45617</v>
      </c>
      <c r="D28" s="17">
        <f t="shared" si="14"/>
        <v>5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45618</v>
      </c>
      <c r="D29" s="17">
        <f t="shared" si="14"/>
        <v>6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45619</v>
      </c>
      <c r="D30" s="17">
        <f t="shared" si="14"/>
        <v>7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45620</v>
      </c>
      <c r="D31" s="17">
        <f t="shared" si="14"/>
        <v>1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45621</v>
      </c>
      <c r="D32" s="17">
        <f t="shared" si="14"/>
        <v>2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45622</v>
      </c>
      <c r="D33" s="17">
        <f t="shared" si="14"/>
        <v>3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45623</v>
      </c>
      <c r="D34" s="17">
        <f t="shared" si="14"/>
        <v>4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45624</v>
      </c>
      <c r="D35" s="17">
        <f t="shared" si="14"/>
        <v>5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45625</v>
      </c>
      <c r="D36" s="17">
        <f t="shared" si="14"/>
        <v>6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45626</v>
      </c>
      <c r="D37" s="17">
        <f t="shared" si="14"/>
        <v>7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>
      <c r="A38" s="302"/>
      <c r="E38" s="22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22"/>
      <c r="Q38" s="302"/>
      <c r="S38" s="13">
        <f>SUM($R$8:R37)</f>
        <v>30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R39" s="16" t="s">
        <v>53</v>
      </c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84" priority="4" stopIfTrue="1">
      <formula>D8="祝"</formula>
    </cfRule>
    <cfRule type="expression" dxfId="83" priority="5" stopIfTrue="1">
      <formula>OR(D8=1,D8=7)</formula>
    </cfRule>
  </conditionalFormatting>
  <conditionalFormatting sqref="B8:B37">
    <cfRule type="expression" dxfId="82" priority="2" stopIfTrue="1">
      <formula>D8="祝"</formula>
    </cfRule>
    <cfRule type="expression" dxfId="81" priority="3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92" t="s">
        <v>98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U1" s="310" t="str">
        <f>HYPERLINK("#はじめに!A1","はじめにの画面に戻る")</f>
        <v>はじめにの画面に戻る</v>
      </c>
      <c r="V1" s="311"/>
      <c r="W1" s="311"/>
      <c r="X1" s="311"/>
      <c r="Y1" s="311"/>
      <c r="Z1" s="31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47" customFormat="1" ht="16.5" customHeight="1" thickBot="1">
      <c r="B2" s="393" t="s">
        <v>139</v>
      </c>
      <c r="C2" s="393"/>
      <c r="D2" s="393"/>
      <c r="E2" s="393"/>
      <c r="F2" s="393"/>
      <c r="G2" s="393"/>
      <c r="H2" s="393"/>
      <c r="I2" s="393"/>
      <c r="J2" s="313" t="s">
        <v>507</v>
      </c>
      <c r="K2" s="314"/>
      <c r="L2" s="314"/>
      <c r="M2" s="314"/>
      <c r="N2" s="314"/>
      <c r="O2" s="314"/>
      <c r="P2" s="315"/>
      <c r="Q2" s="48"/>
      <c r="R2" s="48"/>
      <c r="S2" s="48"/>
      <c r="T2" s="48"/>
      <c r="U2" s="48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71" s="12" customFormat="1" ht="37.5" customHeight="1">
      <c r="B3" s="316"/>
      <c r="C3" s="316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17" t="s">
        <v>138</v>
      </c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 t="s">
        <v>208</v>
      </c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</row>
    <row r="4" spans="1:71" s="12" customFormat="1" ht="18.75" customHeight="1">
      <c r="A4" s="295"/>
      <c r="B4" s="296"/>
      <c r="C4" s="296"/>
      <c r="D4" s="297"/>
      <c r="E4" s="295"/>
      <c r="F4" s="298"/>
      <c r="G4" s="298"/>
      <c r="H4" s="299"/>
      <c r="I4" s="299"/>
      <c r="J4" s="300"/>
      <c r="K4" s="300"/>
      <c r="L4" s="299"/>
      <c r="M4" s="299"/>
      <c r="N4" s="299"/>
      <c r="O4" s="299"/>
      <c r="P4" s="301"/>
      <c r="Q4" s="301"/>
      <c r="R4" s="294"/>
      <c r="S4" s="294"/>
      <c r="T4" s="294"/>
      <c r="U4" s="294"/>
      <c r="V4" s="294"/>
      <c r="W4" s="294"/>
      <c r="X4" s="294"/>
      <c r="Y4" s="294"/>
      <c r="Z4" s="294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</row>
    <row r="5" spans="1:71" s="12" customFormat="1" ht="33" customHeight="1" thickBot="1">
      <c r="A5" s="295"/>
      <c r="B5" s="319">
        <v>2024</v>
      </c>
      <c r="C5" s="319"/>
      <c r="D5" s="50"/>
      <c r="E5" s="51" t="s">
        <v>0</v>
      </c>
      <c r="F5" s="320" t="str">
        <f>J2</f>
        <v>１・２年シリーズ</v>
      </c>
      <c r="G5" s="320"/>
      <c r="H5" s="320"/>
      <c r="I5" s="320"/>
      <c r="J5" s="320"/>
      <c r="K5" s="321" t="s">
        <v>56</v>
      </c>
      <c r="L5" s="321"/>
      <c r="M5" s="321"/>
      <c r="N5" s="321"/>
      <c r="O5" s="321"/>
      <c r="P5" s="321"/>
      <c r="Q5" s="304"/>
      <c r="R5" s="391" t="s">
        <v>95</v>
      </c>
      <c r="S5" s="391"/>
      <c r="T5" s="391"/>
      <c r="U5" s="391"/>
      <c r="V5" s="391"/>
      <c r="W5" s="391"/>
      <c r="X5" s="391"/>
      <c r="Y5" s="391"/>
      <c r="Z5" s="391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</row>
    <row r="6" spans="1:71" ht="22.5" customHeight="1">
      <c r="A6" s="302"/>
      <c r="B6" s="52">
        <v>12</v>
      </c>
      <c r="C6" s="53" t="s">
        <v>1</v>
      </c>
      <c r="D6" s="15"/>
      <c r="E6" s="28" t="s">
        <v>2</v>
      </c>
      <c r="F6" s="323" t="s">
        <v>3</v>
      </c>
      <c r="G6" s="324"/>
      <c r="H6" s="323" t="s">
        <v>4</v>
      </c>
      <c r="I6" s="324"/>
      <c r="J6" s="323" t="s">
        <v>5</v>
      </c>
      <c r="K6" s="324"/>
      <c r="L6" s="323" t="s">
        <v>6</v>
      </c>
      <c r="M6" s="324"/>
      <c r="N6" s="323" t="s">
        <v>7</v>
      </c>
      <c r="O6" s="324"/>
      <c r="P6" s="29" t="s">
        <v>8</v>
      </c>
      <c r="Q6" s="305"/>
      <c r="R6" s="30" t="s">
        <v>9</v>
      </c>
    </row>
    <row r="7" spans="1:71" ht="18.75" customHeight="1">
      <c r="A7" s="302"/>
      <c r="B7" s="22"/>
      <c r="C7" s="22"/>
      <c r="E7" s="31"/>
      <c r="F7" s="248" t="s">
        <v>55</v>
      </c>
      <c r="G7" s="249" t="str">
        <f>J2</f>
        <v>１・２年シリーズ</v>
      </c>
      <c r="H7" s="248" t="s">
        <v>55</v>
      </c>
      <c r="I7" s="249" t="str">
        <f>J2</f>
        <v>１・２年シリーズ</v>
      </c>
      <c r="J7" s="248" t="s">
        <v>55</v>
      </c>
      <c r="K7" s="249" t="str">
        <f>J2</f>
        <v>１・２年シリーズ</v>
      </c>
      <c r="L7" s="248" t="s">
        <v>55</v>
      </c>
      <c r="M7" s="249" t="str">
        <f>J2</f>
        <v>１・２年シリーズ</v>
      </c>
      <c r="N7" s="248" t="s">
        <v>55</v>
      </c>
      <c r="O7" s="249" t="str">
        <f>J2</f>
        <v>１・２年シリーズ</v>
      </c>
      <c r="P7" s="31"/>
      <c r="Q7" s="302"/>
      <c r="R7" s="32"/>
    </row>
    <row r="8" spans="1:71" ht="18.95" customHeight="1">
      <c r="A8" s="302"/>
      <c r="B8" s="5">
        <v>1</v>
      </c>
      <c r="C8" s="6">
        <f t="shared" ref="C8:C38" si="0">DATE($B$5,$B$6,B8)</f>
        <v>45627</v>
      </c>
      <c r="D8" s="17">
        <f t="shared" ref="D8:D17" si="1">WEEKDAY(C8)</f>
        <v>1</v>
      </c>
      <c r="E8" s="9"/>
      <c r="F8" s="128" t="str">
        <f>IF($R8=1,VLOOKUP($S8,$AA$11:$BC$70,10),IF($R8=2,VLOOKUP($S7+1,$AA$11:$BC$70,20),IF($R8="予備","予備","")))</f>
        <v>2～3</v>
      </c>
      <c r="G8" s="129" t="str">
        <f t="shared" ref="G8:G38" si="2">IF($R8=1,VLOOKUP($S8,$AA$11:$BC$70,11),IF($R8=2,VLOOKUP($S7+1,$AA$11:$BC$70,21),IF($R8="予備","予備","")))</f>
        <v>2～3</v>
      </c>
      <c r="H8" s="130" t="str">
        <f t="shared" ref="H8:H38" si="3">IF($R8=1,VLOOKUP($S8,$AA$11:$BC$70,12),IF($R8=2,VLOOKUP($S7+1,$AA$11:$BC$70,22),IF($R8="予備","予備","")))</f>
        <v/>
      </c>
      <c r="I8" s="129" t="str">
        <f t="shared" ref="I8:I38" si="4">IF($R8=1,VLOOKUP($S8,$AA$11:$BC$70,13),IF($R8=2,VLOOKUP($S7+1,$AA$11:$BC$70,23),IF($R8="予備","予備","")))</f>
        <v/>
      </c>
      <c r="J8" s="130" t="str">
        <f t="shared" ref="J8:J38" si="5">IF($R8=1,VLOOKUP($S8,$AA$11:$BC$70,14),IF($R8=2,VLOOKUP($S7+1,$AA$11:$BC$70,24),IF($R8="予備","予備","")))</f>
        <v/>
      </c>
      <c r="K8" s="129" t="str">
        <f t="shared" ref="K8:K38" si="6">IF($R8=1,VLOOKUP($S8,$AA$11:$BC$70,15),IF($R8=2,VLOOKUP($S7+1,$AA$11:$BC$70,25),IF($R8="予備","予備","")))</f>
        <v/>
      </c>
      <c r="L8" s="130" t="str">
        <f t="shared" ref="L8:L38" si="7">IF($R8=1,VLOOKUP($S8,$AA$11:$BC$70,16),IF($R8=2,VLOOKUP($S7+1,$AA$11:$BC$70,26),IF($R8="予備","予備","")))</f>
        <v/>
      </c>
      <c r="M8" s="129" t="str">
        <f t="shared" ref="M8:M38" si="8">IF($R8=1,VLOOKUP($S8,$AA$11:$BC$70,17),IF($R8=2,VLOOKUP($S7+1,$AA$11:$BC$70,27),IF($R8="予備","予備","")))</f>
        <v/>
      </c>
      <c r="N8" s="130" t="str">
        <f t="shared" ref="N8:N38" si="9">IF($R8=1,VLOOKUP($S8,$AA$11:$BC$70,18),IF($R8=2,VLOOKUP($S7+1,$AA$11:$BC$70,28),IF($R8="予備","予備","")))</f>
        <v/>
      </c>
      <c r="O8" s="129" t="str">
        <f t="shared" ref="O8:O38" si="10">IF($R8=1,VLOOKUP($S8,$AA$11:$BC$70,19),IF($R8=2,VLOOKUP($S7+1,$AA$11:$BC$70,29),IF($R8="予備","予備","")))</f>
        <v/>
      </c>
      <c r="P8" s="9"/>
      <c r="Q8" s="302"/>
      <c r="R8" s="54">
        <v>1</v>
      </c>
      <c r="S8" s="13">
        <f>SUM($R$8:R8)</f>
        <v>1</v>
      </c>
    </row>
    <row r="9" spans="1:71" ht="18.95" customHeight="1" thickBot="1">
      <c r="A9" s="302"/>
      <c r="B9" s="5">
        <v>2</v>
      </c>
      <c r="C9" s="6">
        <f t="shared" si="0"/>
        <v>45628</v>
      </c>
      <c r="D9" s="17">
        <f t="shared" si="1"/>
        <v>2</v>
      </c>
      <c r="E9" s="9"/>
      <c r="F9" s="128" t="str">
        <f>IF($R9=1,VLOOKUP($S9,$AA$11:$BC$70,10),IF($R9=2,VLOOKUP($S8+1,$AA$11:$BC$70,20),IF($R9="予備","予備","")))</f>
        <v/>
      </c>
      <c r="G9" s="129" t="str">
        <f t="shared" si="2"/>
        <v/>
      </c>
      <c r="H9" s="130" t="str">
        <f t="shared" si="3"/>
        <v>2～3</v>
      </c>
      <c r="I9" s="129" t="str">
        <f t="shared" si="4"/>
        <v>2～3</v>
      </c>
      <c r="J9" s="130" t="str">
        <f t="shared" si="5"/>
        <v/>
      </c>
      <c r="K9" s="129" t="str">
        <f t="shared" si="6"/>
        <v/>
      </c>
      <c r="L9" s="130" t="str">
        <f t="shared" si="7"/>
        <v/>
      </c>
      <c r="M9" s="129" t="str">
        <f t="shared" si="8"/>
        <v/>
      </c>
      <c r="N9" s="130" t="str">
        <f t="shared" si="9"/>
        <v/>
      </c>
      <c r="O9" s="129" t="str">
        <f t="shared" si="10"/>
        <v/>
      </c>
      <c r="P9" s="9"/>
      <c r="Q9" s="302"/>
      <c r="R9" s="54">
        <v>1</v>
      </c>
      <c r="S9" s="13">
        <f>SUM($R$8:R9)</f>
        <v>2</v>
      </c>
      <c r="U9" s="7" t="s">
        <v>96</v>
      </c>
      <c r="V9" s="24"/>
      <c r="W9" s="14"/>
      <c r="AA9" s="8" t="s">
        <v>97</v>
      </c>
      <c r="AB9" s="24"/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3"/>
      <c r="BI9" s="33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02"/>
      <c r="B10" s="5">
        <v>3</v>
      </c>
      <c r="C10" s="6">
        <f t="shared" si="0"/>
        <v>45629</v>
      </c>
      <c r="D10" s="17">
        <f t="shared" si="1"/>
        <v>3</v>
      </c>
      <c r="E10" s="9"/>
      <c r="F10" s="130" t="str">
        <f t="shared" ref="F10:F38" si="11">IF($R10=1,VLOOKUP($S10,$AA$11:$BC$70,10),IF($R10=2,VLOOKUP($S9+1,$AA$11:$BC$70,20),IF($R10="予備","予備","")))</f>
        <v/>
      </c>
      <c r="G10" s="129" t="str">
        <f t="shared" si="2"/>
        <v/>
      </c>
      <c r="H10" s="130" t="str">
        <f t="shared" si="3"/>
        <v/>
      </c>
      <c r="I10" s="129" t="str">
        <f t="shared" si="4"/>
        <v/>
      </c>
      <c r="J10" s="130" t="str">
        <f t="shared" si="5"/>
        <v>2～3</v>
      </c>
      <c r="K10" s="129" t="str">
        <f t="shared" si="6"/>
        <v>2～3</v>
      </c>
      <c r="L10" s="130" t="str">
        <f t="shared" si="7"/>
        <v/>
      </c>
      <c r="M10" s="129" t="str">
        <f t="shared" si="8"/>
        <v/>
      </c>
      <c r="N10" s="130" t="str">
        <f t="shared" si="9"/>
        <v/>
      </c>
      <c r="O10" s="129" t="str">
        <f t="shared" si="10"/>
        <v/>
      </c>
      <c r="P10" s="9"/>
      <c r="Q10" s="30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38" t="s">
        <v>14</v>
      </c>
      <c r="AF10" s="38" t="s">
        <v>17</v>
      </c>
      <c r="AG10" s="38" t="s">
        <v>18</v>
      </c>
      <c r="AH10" s="38" t="s">
        <v>19</v>
      </c>
      <c r="AI10" s="38" t="s">
        <v>20</v>
      </c>
      <c r="AJ10" s="41" t="s">
        <v>14</v>
      </c>
      <c r="AK10" s="42" t="s">
        <v>169</v>
      </c>
      <c r="AL10" s="38" t="s">
        <v>17</v>
      </c>
      <c r="AM10" s="42" t="s">
        <v>169</v>
      </c>
      <c r="AN10" s="38" t="s">
        <v>18</v>
      </c>
      <c r="AO10" s="42" t="s">
        <v>169</v>
      </c>
      <c r="AP10" s="38" t="s">
        <v>19</v>
      </c>
      <c r="AQ10" s="42" t="s">
        <v>169</v>
      </c>
      <c r="AR10" s="38" t="s">
        <v>20</v>
      </c>
      <c r="AS10" s="42" t="s">
        <v>169</v>
      </c>
      <c r="AT10" s="41" t="s">
        <v>14</v>
      </c>
      <c r="AU10" s="42" t="s">
        <v>169</v>
      </c>
      <c r="AV10" s="38" t="s">
        <v>17</v>
      </c>
      <c r="AW10" s="42" t="s">
        <v>169</v>
      </c>
      <c r="AX10" s="38" t="s">
        <v>18</v>
      </c>
      <c r="AY10" s="42" t="s">
        <v>169</v>
      </c>
      <c r="AZ10" s="38" t="s">
        <v>19</v>
      </c>
      <c r="BA10" s="42" t="s">
        <v>169</v>
      </c>
      <c r="BB10" s="38" t="s">
        <v>20</v>
      </c>
      <c r="BC10" s="42" t="s">
        <v>169</v>
      </c>
      <c r="BH10" s="34" t="s">
        <v>11</v>
      </c>
      <c r="BI10" s="35" t="s">
        <v>21</v>
      </c>
      <c r="BJ10" s="250" t="s">
        <v>55</v>
      </c>
      <c r="BK10" s="251" t="str">
        <f>J2</f>
        <v>１・２年シリーズ</v>
      </c>
      <c r="BL10" s="250" t="s">
        <v>55</v>
      </c>
      <c r="BM10" s="251" t="str">
        <f>J2</f>
        <v>１・２年シリーズ</v>
      </c>
      <c r="BN10" s="250" t="s">
        <v>55</v>
      </c>
      <c r="BO10" s="251" t="str">
        <f>J2</f>
        <v>１・２年シリーズ</v>
      </c>
      <c r="BP10" s="250" t="s">
        <v>55</v>
      </c>
      <c r="BQ10" s="251" t="str">
        <f>J2</f>
        <v>１・２年シリーズ</v>
      </c>
      <c r="BR10" s="250" t="s">
        <v>55</v>
      </c>
      <c r="BS10" s="251" t="str">
        <f>J2</f>
        <v>１・２年シリーズ</v>
      </c>
    </row>
    <row r="11" spans="1:71" ht="18.95" customHeight="1">
      <c r="A11" s="302"/>
      <c r="B11" s="5">
        <v>4</v>
      </c>
      <c r="C11" s="6">
        <f t="shared" si="0"/>
        <v>45630</v>
      </c>
      <c r="D11" s="17">
        <f t="shared" si="1"/>
        <v>4</v>
      </c>
      <c r="E11" s="9"/>
      <c r="F11" s="130" t="str">
        <f t="shared" si="11"/>
        <v/>
      </c>
      <c r="G11" s="129" t="str">
        <f t="shared" si="2"/>
        <v/>
      </c>
      <c r="H11" s="130" t="str">
        <f t="shared" si="3"/>
        <v/>
      </c>
      <c r="I11" s="129" t="str">
        <f t="shared" si="4"/>
        <v/>
      </c>
      <c r="J11" s="130" t="str">
        <f t="shared" si="5"/>
        <v/>
      </c>
      <c r="K11" s="129" t="str">
        <f t="shared" si="6"/>
        <v/>
      </c>
      <c r="L11" s="130" t="str">
        <f t="shared" si="7"/>
        <v>2～3</v>
      </c>
      <c r="M11" s="129" t="str">
        <f t="shared" si="8"/>
        <v>2～3</v>
      </c>
      <c r="N11" s="130" t="str">
        <f t="shared" si="9"/>
        <v/>
      </c>
      <c r="O11" s="129" t="str">
        <f t="shared" si="10"/>
        <v/>
      </c>
      <c r="P11" s="9"/>
      <c r="Q11" s="30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39" t="str">
        <f t="shared" ref="AD11:AD70" si="12">IF(AC11="",IF(AB11=0,"",AB11),AC11)</f>
        <v>国語</v>
      </c>
      <c r="AE11" s="40">
        <f>IF($AD11=AE$10,COUNTIF($AD$11:$AD11,AE$10)+U$19,"")</f>
        <v>1</v>
      </c>
      <c r="AF11" s="40" t="str">
        <f>IF($AD11=AF$10,COUNTIF($AD$11:$AD11,AF$10)+V$19,"")</f>
        <v/>
      </c>
      <c r="AG11" s="40" t="str">
        <f>IF($AD11=AG$10,COUNTIF($AD$11:$AD11,AG$10)+W$19,"")</f>
        <v/>
      </c>
      <c r="AH11" s="40" t="str">
        <f>IF($AD11=AH$10,COUNTIF($AD$11:$AD11,AH$10)+X$19,"")</f>
        <v/>
      </c>
      <c r="AI11" s="40" t="str">
        <f>IF($AD11=AI$10,COUNTIF($AD$11:$AD11,AI$10)+Y$19,"")</f>
        <v/>
      </c>
      <c r="AJ11" s="37" t="str">
        <f>IF(AE11="","",VLOOKUP(AE11,目次!$A$5:$P$36,3))</f>
        <v>2～3</v>
      </c>
      <c r="AK11" s="37" t="str">
        <f>IF(AE11="","",VLOOKUP(AE11,目次!$A$5:$P$36,9))</f>
        <v>2～3</v>
      </c>
      <c r="AL11" s="37" t="str">
        <f>IF(AF11="","",VLOOKUP(AF11,目次!$A$5:$P$36,4))</f>
        <v/>
      </c>
      <c r="AM11" s="37" t="str">
        <f>IF(AF11="","",VLOOKUP(AF11,目次!$A$5:$P$36,9))</f>
        <v/>
      </c>
      <c r="AN11" s="37" t="str">
        <f>IF(AG11="","",VLOOKUP(AG11,目次!$A$5:$P$36,5))</f>
        <v/>
      </c>
      <c r="AO11" s="37" t="str">
        <f>IF(AG11="","",VLOOKUP(AG11,目次!$A$5:$P$36,9))</f>
        <v/>
      </c>
      <c r="AP11" s="37" t="str">
        <f>IF(AH11="","",VLOOKUP(AH11,目次!$A$5:$P$36,6))</f>
        <v/>
      </c>
      <c r="AQ11" s="37" t="str">
        <f>IF(AH11="","",VLOOKUP(AH11,目次!$A$5:$P$36,9))</f>
        <v/>
      </c>
      <c r="AR11" s="37" t="str">
        <f>IF(AI11="","",VLOOKUP(AI11,目次!$A$5:$P$36,7))</f>
        <v/>
      </c>
      <c r="AS11" s="37" t="str">
        <f>IF(AI11="","",VLOOKUP(AI11,目次!$A$5:$P$36,9))</f>
        <v/>
      </c>
      <c r="AT11" s="43" t="str">
        <f t="shared" ref="AT11:BC36" si="13">IF(AJ11=AJ12,"",IF($AD11=$AD12,AJ11&amp;","&amp;AJ12,AJ11&amp;AJ12))</f>
        <v>2～3</v>
      </c>
      <c r="AU11" s="43" t="str">
        <f t="shared" si="13"/>
        <v>2～3</v>
      </c>
      <c r="AV11" s="43" t="str">
        <f t="shared" si="13"/>
        <v>2～3</v>
      </c>
      <c r="AW11" s="43" t="str">
        <f t="shared" si="13"/>
        <v>2～3</v>
      </c>
      <c r="AX11" s="43" t="str">
        <f t="shared" si="13"/>
        <v/>
      </c>
      <c r="AY11" s="43" t="str">
        <f t="shared" si="13"/>
        <v/>
      </c>
      <c r="AZ11" s="43" t="str">
        <f t="shared" si="13"/>
        <v/>
      </c>
      <c r="BA11" s="43" t="str">
        <f t="shared" si="13"/>
        <v/>
      </c>
      <c r="BB11" s="43" t="str">
        <f t="shared" si="13"/>
        <v/>
      </c>
      <c r="BC11" s="43" t="str">
        <f t="shared" si="13"/>
        <v/>
      </c>
      <c r="BH11" s="36">
        <v>1</v>
      </c>
      <c r="BI11" s="70" t="s">
        <v>22</v>
      </c>
      <c r="BJ11" s="82" t="s">
        <v>58</v>
      </c>
      <c r="BK11" s="83" t="s">
        <v>58</v>
      </c>
      <c r="BL11" s="84" t="s">
        <v>111</v>
      </c>
      <c r="BM11" s="83" t="s">
        <v>58</v>
      </c>
      <c r="BN11" s="85" t="s">
        <v>111</v>
      </c>
      <c r="BO11" s="83" t="s">
        <v>58</v>
      </c>
      <c r="BP11" s="85" t="s">
        <v>111</v>
      </c>
      <c r="BQ11" s="83" t="s">
        <v>58</v>
      </c>
      <c r="BR11" s="86" t="s">
        <v>111</v>
      </c>
      <c r="BS11" s="88" t="s">
        <v>58</v>
      </c>
    </row>
    <row r="12" spans="1:71" ht="18.95" customHeight="1">
      <c r="A12" s="302"/>
      <c r="B12" s="5">
        <v>5</v>
      </c>
      <c r="C12" s="6">
        <f t="shared" si="0"/>
        <v>45631</v>
      </c>
      <c r="D12" s="17">
        <f t="shared" si="1"/>
        <v>5</v>
      </c>
      <c r="E12" s="9"/>
      <c r="F12" s="130" t="str">
        <f t="shared" si="11"/>
        <v/>
      </c>
      <c r="G12" s="129" t="str">
        <f t="shared" si="2"/>
        <v/>
      </c>
      <c r="H12" s="130" t="str">
        <f t="shared" si="3"/>
        <v/>
      </c>
      <c r="I12" s="129" t="str">
        <f t="shared" si="4"/>
        <v/>
      </c>
      <c r="J12" s="130" t="str">
        <f t="shared" si="5"/>
        <v/>
      </c>
      <c r="K12" s="129" t="str">
        <f t="shared" si="6"/>
        <v/>
      </c>
      <c r="L12" s="130" t="str">
        <f t="shared" si="7"/>
        <v/>
      </c>
      <c r="M12" s="129" t="str">
        <f t="shared" si="8"/>
        <v/>
      </c>
      <c r="N12" s="130" t="str">
        <f t="shared" si="9"/>
        <v>2～3</v>
      </c>
      <c r="O12" s="129" t="str">
        <f t="shared" si="10"/>
        <v>2～3</v>
      </c>
      <c r="P12" s="9"/>
      <c r="Q12" s="30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39" t="str">
        <f t="shared" si="12"/>
        <v>社会</v>
      </c>
      <c r="AE12" s="40" t="str">
        <f>IF($AD12=AE$10,COUNTIF($AD$11:$AD12,AE$10)+U$19,"")</f>
        <v/>
      </c>
      <c r="AF12" s="40">
        <f>IF($AD12=AF$10,COUNTIF($AD$11:$AD12,AF$10)+V$19,"")</f>
        <v>1</v>
      </c>
      <c r="AG12" s="40" t="str">
        <f>IF($AD12=AG$10,COUNTIF($AD$11:$AD12,AG$10)+W$19,"")</f>
        <v/>
      </c>
      <c r="AH12" s="40" t="str">
        <f>IF($AD12=AH$10,COUNTIF($AD$11:$AD12,AH$10)+X$19,"")</f>
        <v/>
      </c>
      <c r="AI12" s="40" t="str">
        <f>IF($AD12=AI$10,COUNTIF($AD$11:$AD12,AI$10)+Y$19,"")</f>
        <v/>
      </c>
      <c r="AJ12" s="37" t="str">
        <f>IF(AE12="","",VLOOKUP(AE12,目次!$A$5:$P$36,3))</f>
        <v/>
      </c>
      <c r="AK12" s="37" t="str">
        <f>IF(AE12="","",VLOOKUP(AE12,目次!$A$5:$P$36,9))</f>
        <v/>
      </c>
      <c r="AL12" s="37" t="str">
        <f>IF(AF12="","",VLOOKUP(AF12,目次!$A$5:$P$36,4))</f>
        <v>2～3</v>
      </c>
      <c r="AM12" s="37" t="str">
        <f>IF(AF12="","",VLOOKUP(AF12,目次!$A$5:$P$36,9))</f>
        <v>2～3</v>
      </c>
      <c r="AN12" s="37" t="str">
        <f>IF(AG12="","",VLOOKUP(AG12,目次!$A$5:$P$36,5))</f>
        <v/>
      </c>
      <c r="AO12" s="37" t="str">
        <f>IF(AG12="","",VLOOKUP(AG12,目次!$A$5:$P$36,9))</f>
        <v/>
      </c>
      <c r="AP12" s="37" t="str">
        <f>IF(AH12="","",VLOOKUP(AH12,目次!$A$5:$P$36,6))</f>
        <v/>
      </c>
      <c r="AQ12" s="37" t="str">
        <f>IF(AH12="","",VLOOKUP(AH12,目次!$A$5:$P$36,9))</f>
        <v/>
      </c>
      <c r="AR12" s="37" t="str">
        <f>IF(AI12="","",VLOOKUP(AI12,目次!$A$5:$P$36,7))</f>
        <v/>
      </c>
      <c r="AS12" s="37" t="str">
        <f>IF(AI12="","",VLOOKUP(AI12,目次!$A$5:$P$36,9))</f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>2～3</v>
      </c>
      <c r="AW12" s="43" t="str">
        <f t="shared" si="13"/>
        <v>2～3</v>
      </c>
      <c r="AX12" s="43" t="str">
        <f t="shared" si="13"/>
        <v>2～3</v>
      </c>
      <c r="AY12" s="43" t="str">
        <f t="shared" si="13"/>
        <v>2～3</v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H12" s="36">
        <v>2</v>
      </c>
      <c r="BI12" s="63" t="s">
        <v>23</v>
      </c>
      <c r="BJ12" s="75" t="s">
        <v>59</v>
      </c>
      <c r="BK12" s="81" t="s">
        <v>59</v>
      </c>
      <c r="BL12" s="78" t="s">
        <v>112</v>
      </c>
      <c r="BM12" s="81" t="s">
        <v>59</v>
      </c>
      <c r="BN12" s="66" t="s">
        <v>112</v>
      </c>
      <c r="BO12" s="81" t="s">
        <v>59</v>
      </c>
      <c r="BP12" s="66" t="s">
        <v>112</v>
      </c>
      <c r="BQ12" s="81" t="s">
        <v>59</v>
      </c>
      <c r="BR12" s="67" t="s">
        <v>112</v>
      </c>
      <c r="BS12" s="89" t="s">
        <v>59</v>
      </c>
    </row>
    <row r="13" spans="1:71" ht="18.95" customHeight="1">
      <c r="A13" s="302"/>
      <c r="B13" s="5">
        <v>6</v>
      </c>
      <c r="C13" s="6">
        <f t="shared" si="0"/>
        <v>45632</v>
      </c>
      <c r="D13" s="17">
        <f t="shared" si="1"/>
        <v>6</v>
      </c>
      <c r="E13" s="9"/>
      <c r="F13" s="130" t="str">
        <f t="shared" si="11"/>
        <v>4～5</v>
      </c>
      <c r="G13" s="129" t="str">
        <f t="shared" si="2"/>
        <v>4～5</v>
      </c>
      <c r="H13" s="130" t="str">
        <f t="shared" si="3"/>
        <v/>
      </c>
      <c r="I13" s="129" t="str">
        <f t="shared" si="4"/>
        <v/>
      </c>
      <c r="J13" s="130" t="str">
        <f t="shared" si="5"/>
        <v/>
      </c>
      <c r="K13" s="129" t="str">
        <f t="shared" si="6"/>
        <v/>
      </c>
      <c r="L13" s="130" t="str">
        <f t="shared" si="7"/>
        <v/>
      </c>
      <c r="M13" s="129" t="str">
        <f t="shared" si="8"/>
        <v/>
      </c>
      <c r="N13" s="130" t="str">
        <f t="shared" si="9"/>
        <v/>
      </c>
      <c r="O13" s="129" t="str">
        <f t="shared" si="10"/>
        <v/>
      </c>
      <c r="P13" s="9"/>
      <c r="Q13" s="30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39" t="str">
        <f t="shared" si="12"/>
        <v>数学</v>
      </c>
      <c r="AE13" s="40" t="str">
        <f>IF($AD13=AE$10,COUNTIF($AD$11:$AD13,AE$10)+U$19,"")</f>
        <v/>
      </c>
      <c r="AF13" s="40" t="str">
        <f>IF($AD13=AF$10,COUNTIF($AD$11:$AD13,AF$10)+V$19,"")</f>
        <v/>
      </c>
      <c r="AG13" s="40">
        <f>IF($AD13=AG$10,COUNTIF($AD$11:$AD13,AG$10)+W$19,"")</f>
        <v>1</v>
      </c>
      <c r="AH13" s="40" t="str">
        <f>IF($AD13=AH$10,COUNTIF($AD$11:$AD13,AH$10)+X$19,"")</f>
        <v/>
      </c>
      <c r="AI13" s="40" t="str">
        <f>IF($AD13=AI$10,COUNTIF($AD$11:$AD13,AI$10)+Y$19,"")</f>
        <v/>
      </c>
      <c r="AJ13" s="37" t="str">
        <f>IF(AE13="","",VLOOKUP(AE13,目次!$A$5:$P$36,3))</f>
        <v/>
      </c>
      <c r="AK13" s="37" t="str">
        <f>IF(AE13="","",VLOOKUP(AE13,目次!$A$5:$P$36,9))</f>
        <v/>
      </c>
      <c r="AL13" s="37" t="str">
        <f>IF(AF13="","",VLOOKUP(AF13,目次!$A$5:$P$36,4))</f>
        <v/>
      </c>
      <c r="AM13" s="37" t="str">
        <f>IF(AF13="","",VLOOKUP(AF13,目次!$A$5:$P$36,9))</f>
        <v/>
      </c>
      <c r="AN13" s="37" t="str">
        <f>IF(AG13="","",VLOOKUP(AG13,目次!$A$5:$P$36,5))</f>
        <v>2～3</v>
      </c>
      <c r="AO13" s="37" t="str">
        <f>IF(AG13="","",VLOOKUP(AG13,目次!$A$5:$P$36,9))</f>
        <v>2～3</v>
      </c>
      <c r="AP13" s="37" t="str">
        <f>IF(AH13="","",VLOOKUP(AH13,目次!$A$5:$P$36,6))</f>
        <v/>
      </c>
      <c r="AQ13" s="37" t="str">
        <f>IF(AH13="","",VLOOKUP(AH13,目次!$A$5:$P$36,9))</f>
        <v/>
      </c>
      <c r="AR13" s="37" t="str">
        <f>IF(AI13="","",VLOOKUP(AI13,目次!$A$5:$P$36,7))</f>
        <v/>
      </c>
      <c r="AS13" s="37" t="str">
        <f>IF(AI13="","",VLOOKUP(AI13,目次!$A$5:$P$36,9))</f>
        <v/>
      </c>
      <c r="AT13" s="43" t="str">
        <f t="shared" si="13"/>
        <v/>
      </c>
      <c r="AU13" s="43" t="str">
        <f t="shared" si="13"/>
        <v/>
      </c>
      <c r="AV13" s="43" t="str">
        <f t="shared" si="13"/>
        <v/>
      </c>
      <c r="AW13" s="43" t="str">
        <f t="shared" si="13"/>
        <v/>
      </c>
      <c r="AX13" s="43" t="str">
        <f t="shared" si="13"/>
        <v>2～3</v>
      </c>
      <c r="AY13" s="43" t="str">
        <f t="shared" si="13"/>
        <v>2～3</v>
      </c>
      <c r="AZ13" s="43" t="str">
        <f t="shared" si="13"/>
        <v>2～3</v>
      </c>
      <c r="BA13" s="43" t="str">
        <f t="shared" si="13"/>
        <v>2～3</v>
      </c>
      <c r="BB13" s="43" t="str">
        <f t="shared" si="13"/>
        <v/>
      </c>
      <c r="BC13" s="43" t="str">
        <f t="shared" si="13"/>
        <v/>
      </c>
      <c r="BH13" s="36">
        <v>3</v>
      </c>
      <c r="BI13" s="63" t="s">
        <v>24</v>
      </c>
      <c r="BJ13" s="75" t="s">
        <v>99</v>
      </c>
      <c r="BK13" s="81" t="s">
        <v>60</v>
      </c>
      <c r="BL13" s="78" t="s">
        <v>99</v>
      </c>
      <c r="BM13" s="81" t="s">
        <v>60</v>
      </c>
      <c r="BN13" s="66" t="s">
        <v>99</v>
      </c>
      <c r="BO13" s="81" t="s">
        <v>60</v>
      </c>
      <c r="BP13" s="66" t="s">
        <v>99</v>
      </c>
      <c r="BQ13" s="81" t="s">
        <v>60</v>
      </c>
      <c r="BR13" s="67" t="s">
        <v>99</v>
      </c>
      <c r="BS13" s="89" t="s">
        <v>60</v>
      </c>
    </row>
    <row r="14" spans="1:71" ht="18.95" customHeight="1">
      <c r="A14" s="302"/>
      <c r="B14" s="5">
        <v>7</v>
      </c>
      <c r="C14" s="6">
        <f t="shared" si="0"/>
        <v>45633</v>
      </c>
      <c r="D14" s="17">
        <f t="shared" si="1"/>
        <v>7</v>
      </c>
      <c r="E14" s="9"/>
      <c r="F14" s="130" t="str">
        <f t="shared" si="11"/>
        <v/>
      </c>
      <c r="G14" s="129" t="str">
        <f t="shared" si="2"/>
        <v/>
      </c>
      <c r="H14" s="130" t="str">
        <f t="shared" si="3"/>
        <v>4～5</v>
      </c>
      <c r="I14" s="129" t="str">
        <f t="shared" si="4"/>
        <v>4～5</v>
      </c>
      <c r="J14" s="130" t="str">
        <f t="shared" si="5"/>
        <v/>
      </c>
      <c r="K14" s="129" t="str">
        <f t="shared" si="6"/>
        <v/>
      </c>
      <c r="L14" s="130" t="str">
        <f t="shared" si="7"/>
        <v/>
      </c>
      <c r="M14" s="129" t="str">
        <f t="shared" si="8"/>
        <v/>
      </c>
      <c r="N14" s="130" t="str">
        <f t="shared" si="9"/>
        <v/>
      </c>
      <c r="O14" s="129" t="str">
        <f t="shared" si="10"/>
        <v/>
      </c>
      <c r="P14" s="9"/>
      <c r="Q14" s="30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39" t="str">
        <f t="shared" si="12"/>
        <v>理科</v>
      </c>
      <c r="AE14" s="40" t="str">
        <f>IF($AD14=AE$10,COUNTIF($AD$11:$AD14,AE$10)+U$19,"")</f>
        <v/>
      </c>
      <c r="AF14" s="40" t="str">
        <f>IF($AD14=AF$10,COUNTIF($AD$11:$AD14,AF$10)+V$19,"")</f>
        <v/>
      </c>
      <c r="AG14" s="40" t="str">
        <f>IF($AD14=AG$10,COUNTIF($AD$11:$AD14,AG$10)+W$19,"")</f>
        <v/>
      </c>
      <c r="AH14" s="40">
        <f>IF($AD14=AH$10,COUNTIF($AD$11:$AD14,AH$10)+X$19,"")</f>
        <v>1</v>
      </c>
      <c r="AI14" s="40" t="str">
        <f>IF($AD14=AI$10,COUNTIF($AD$11:$AD14,AI$10)+Y$19,"")</f>
        <v/>
      </c>
      <c r="AJ14" s="37" t="str">
        <f>IF(AE14="","",VLOOKUP(AE14,目次!$A$5:$P$36,3))</f>
        <v/>
      </c>
      <c r="AK14" s="37" t="str">
        <f>IF(AE14="","",VLOOKUP(AE14,目次!$A$5:$P$36,9))</f>
        <v/>
      </c>
      <c r="AL14" s="37" t="str">
        <f>IF(AF14="","",VLOOKUP(AF14,目次!$A$5:$P$36,4))</f>
        <v/>
      </c>
      <c r="AM14" s="37" t="str">
        <f>IF(AF14="","",VLOOKUP(AF14,目次!$A$5:$P$36,9))</f>
        <v/>
      </c>
      <c r="AN14" s="37" t="str">
        <f>IF(AG14="","",VLOOKUP(AG14,目次!$A$5:$P$36,5))</f>
        <v/>
      </c>
      <c r="AO14" s="37" t="str">
        <f>IF(AG14="","",VLOOKUP(AG14,目次!$A$5:$P$36,9))</f>
        <v/>
      </c>
      <c r="AP14" s="37" t="str">
        <f>IF(AH14="","",VLOOKUP(AH14,目次!$A$5:$P$36,6))</f>
        <v>2～3</v>
      </c>
      <c r="AQ14" s="37" t="str">
        <f>IF(AH14="","",VLOOKUP(AH14,目次!$A$5:$P$36,9))</f>
        <v>2～3</v>
      </c>
      <c r="AR14" s="37" t="str">
        <f>IF(AI14="","",VLOOKUP(AI14,目次!$A$5:$P$36,7))</f>
        <v/>
      </c>
      <c r="AS14" s="37" t="str">
        <f>IF(AI14="","",VLOOKUP(AI14,目次!$A$5:$P$36,9))</f>
        <v/>
      </c>
      <c r="AT14" s="43" t="str">
        <f t="shared" si="13"/>
        <v/>
      </c>
      <c r="AU14" s="43" t="str">
        <f t="shared" si="13"/>
        <v/>
      </c>
      <c r="AV14" s="43" t="str">
        <f t="shared" si="13"/>
        <v/>
      </c>
      <c r="AW14" s="43" t="str">
        <f t="shared" si="13"/>
        <v/>
      </c>
      <c r="AX14" s="43" t="str">
        <f t="shared" si="13"/>
        <v/>
      </c>
      <c r="AY14" s="43" t="str">
        <f t="shared" si="13"/>
        <v/>
      </c>
      <c r="AZ14" s="43" t="str">
        <f t="shared" si="13"/>
        <v>2～3</v>
      </c>
      <c r="BA14" s="43" t="str">
        <f t="shared" si="13"/>
        <v>2～3</v>
      </c>
      <c r="BB14" s="43" t="str">
        <f t="shared" si="13"/>
        <v>2～3</v>
      </c>
      <c r="BC14" s="43" t="str">
        <f t="shared" si="13"/>
        <v>2～3</v>
      </c>
      <c r="BH14" s="36">
        <v>4</v>
      </c>
      <c r="BI14" s="63" t="s">
        <v>25</v>
      </c>
      <c r="BJ14" s="75" t="s">
        <v>100</v>
      </c>
      <c r="BK14" s="81" t="s">
        <v>61</v>
      </c>
      <c r="BL14" s="78" t="s">
        <v>100</v>
      </c>
      <c r="BM14" s="81" t="s">
        <v>61</v>
      </c>
      <c r="BN14" s="66" t="s">
        <v>100</v>
      </c>
      <c r="BO14" s="81" t="s">
        <v>61</v>
      </c>
      <c r="BP14" s="66" t="s">
        <v>100</v>
      </c>
      <c r="BQ14" s="81" t="s">
        <v>61</v>
      </c>
      <c r="BR14" s="67" t="s">
        <v>100</v>
      </c>
      <c r="BS14" s="89" t="s">
        <v>61</v>
      </c>
    </row>
    <row r="15" spans="1:71" ht="18.95" customHeight="1" thickBot="1">
      <c r="A15" s="302"/>
      <c r="B15" s="5">
        <v>8</v>
      </c>
      <c r="C15" s="6">
        <f t="shared" si="0"/>
        <v>45634</v>
      </c>
      <c r="D15" s="17">
        <f t="shared" si="1"/>
        <v>1</v>
      </c>
      <c r="E15" s="9"/>
      <c r="F15" s="130" t="str">
        <f t="shared" si="11"/>
        <v/>
      </c>
      <c r="G15" s="129" t="str">
        <f t="shared" si="2"/>
        <v/>
      </c>
      <c r="H15" s="130" t="str">
        <f t="shared" si="3"/>
        <v/>
      </c>
      <c r="I15" s="129" t="str">
        <f t="shared" si="4"/>
        <v/>
      </c>
      <c r="J15" s="130" t="str">
        <f t="shared" si="5"/>
        <v>4～5</v>
      </c>
      <c r="K15" s="129" t="str">
        <f t="shared" si="6"/>
        <v>4～5</v>
      </c>
      <c r="L15" s="130" t="str">
        <f t="shared" si="7"/>
        <v/>
      </c>
      <c r="M15" s="129" t="str">
        <f t="shared" si="8"/>
        <v/>
      </c>
      <c r="N15" s="130" t="str">
        <f t="shared" si="9"/>
        <v/>
      </c>
      <c r="O15" s="129" t="str">
        <f t="shared" si="10"/>
        <v/>
      </c>
      <c r="P15" s="9"/>
      <c r="Q15" s="30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39" t="str">
        <f t="shared" si="12"/>
        <v>英語</v>
      </c>
      <c r="AE15" s="40" t="str">
        <f>IF($AD15=AE$10,COUNTIF($AD$11:$AD15,AE$10)+U$19,"")</f>
        <v/>
      </c>
      <c r="AF15" s="40" t="str">
        <f>IF($AD15=AF$10,COUNTIF($AD$11:$AD15,AF$10)+V$19,"")</f>
        <v/>
      </c>
      <c r="AG15" s="40" t="str">
        <f>IF($AD15=AG$10,COUNTIF($AD$11:$AD15,AG$10)+W$19,"")</f>
        <v/>
      </c>
      <c r="AH15" s="40" t="str">
        <f>IF($AD15=AH$10,COUNTIF($AD$11:$AD15,AH$10)+X$19,"")</f>
        <v/>
      </c>
      <c r="AI15" s="40">
        <f>IF($AD15=AI$10,COUNTIF($AD$11:$AD15,AI$10)+Y$19,"")</f>
        <v>1</v>
      </c>
      <c r="AJ15" s="37" t="str">
        <f>IF(AE15="","",VLOOKUP(AE15,目次!$A$5:$P$36,3))</f>
        <v/>
      </c>
      <c r="AK15" s="37" t="str">
        <f>IF(AE15="","",VLOOKUP(AE15,目次!$A$5:$P$36,9))</f>
        <v/>
      </c>
      <c r="AL15" s="37" t="str">
        <f>IF(AF15="","",VLOOKUP(AF15,目次!$A$5:$P$36,4))</f>
        <v/>
      </c>
      <c r="AM15" s="37" t="str">
        <f>IF(AF15="","",VLOOKUP(AF15,目次!$A$5:$P$36,9))</f>
        <v/>
      </c>
      <c r="AN15" s="37" t="str">
        <f>IF(AG15="","",VLOOKUP(AG15,目次!$A$5:$P$36,5))</f>
        <v/>
      </c>
      <c r="AO15" s="37" t="str">
        <f>IF(AG15="","",VLOOKUP(AG15,目次!$A$5:$P$36,9))</f>
        <v/>
      </c>
      <c r="AP15" s="37" t="str">
        <f>IF(AH15="","",VLOOKUP(AH15,目次!$A$5:$P$36,6))</f>
        <v/>
      </c>
      <c r="AQ15" s="37" t="str">
        <f>IF(AH15="","",VLOOKUP(AH15,目次!$A$5:$P$36,9))</f>
        <v/>
      </c>
      <c r="AR15" s="37" t="str">
        <f>IF(AI15="","",VLOOKUP(AI15,目次!$A$5:$P$36,7))</f>
        <v>2～3</v>
      </c>
      <c r="AS15" s="37" t="str">
        <f>IF(AI15="","",VLOOKUP(AI15,目次!$A$5:$P$36,9))</f>
        <v>2～3</v>
      </c>
      <c r="AT15" s="43" t="str">
        <f t="shared" si="13"/>
        <v>4～5</v>
      </c>
      <c r="AU15" s="43" t="str">
        <f t="shared" si="13"/>
        <v>4～5</v>
      </c>
      <c r="AV15" s="43" t="str">
        <f t="shared" si="13"/>
        <v/>
      </c>
      <c r="AW15" s="43" t="str">
        <f t="shared" si="13"/>
        <v/>
      </c>
      <c r="AX15" s="43" t="str">
        <f t="shared" si="13"/>
        <v/>
      </c>
      <c r="AY15" s="43" t="str">
        <f t="shared" si="13"/>
        <v/>
      </c>
      <c r="AZ15" s="43" t="str">
        <f t="shared" si="13"/>
        <v/>
      </c>
      <c r="BA15" s="43" t="str">
        <f t="shared" si="13"/>
        <v/>
      </c>
      <c r="BB15" s="43" t="str">
        <f t="shared" si="13"/>
        <v>2～3</v>
      </c>
      <c r="BC15" s="43" t="str">
        <f t="shared" si="13"/>
        <v>2～3</v>
      </c>
      <c r="BH15" s="36">
        <v>5</v>
      </c>
      <c r="BI15" s="63" t="s">
        <v>26</v>
      </c>
      <c r="BJ15" s="75" t="s">
        <v>101</v>
      </c>
      <c r="BK15" s="81" t="s">
        <v>62</v>
      </c>
      <c r="BL15" s="78" t="s">
        <v>101</v>
      </c>
      <c r="BM15" s="81" t="s">
        <v>62</v>
      </c>
      <c r="BN15" s="66" t="s">
        <v>101</v>
      </c>
      <c r="BO15" s="81" t="s">
        <v>62</v>
      </c>
      <c r="BP15" s="66" t="s">
        <v>101</v>
      </c>
      <c r="BQ15" s="81" t="s">
        <v>62</v>
      </c>
      <c r="BR15" s="67" t="s">
        <v>101</v>
      </c>
      <c r="BS15" s="89" t="s">
        <v>62</v>
      </c>
    </row>
    <row r="16" spans="1:71" ht="18.95" customHeight="1">
      <c r="A16" s="302"/>
      <c r="B16" s="5">
        <v>9</v>
      </c>
      <c r="C16" s="6">
        <f t="shared" si="0"/>
        <v>45635</v>
      </c>
      <c r="D16" s="17">
        <f t="shared" si="1"/>
        <v>2</v>
      </c>
      <c r="E16" s="9"/>
      <c r="F16" s="130" t="str">
        <f t="shared" si="11"/>
        <v/>
      </c>
      <c r="G16" s="129" t="str">
        <f t="shared" si="2"/>
        <v/>
      </c>
      <c r="H16" s="130" t="str">
        <f t="shared" si="3"/>
        <v/>
      </c>
      <c r="I16" s="129" t="str">
        <f t="shared" si="4"/>
        <v/>
      </c>
      <c r="J16" s="130" t="str">
        <f t="shared" si="5"/>
        <v/>
      </c>
      <c r="K16" s="129" t="str">
        <f t="shared" si="6"/>
        <v/>
      </c>
      <c r="L16" s="130" t="str">
        <f t="shared" si="7"/>
        <v>4～5</v>
      </c>
      <c r="M16" s="129" t="str">
        <f t="shared" si="8"/>
        <v>4～5</v>
      </c>
      <c r="N16" s="130" t="str">
        <f t="shared" si="9"/>
        <v/>
      </c>
      <c r="O16" s="129" t="str">
        <f t="shared" si="10"/>
        <v/>
      </c>
      <c r="P16" s="9"/>
      <c r="Q16" s="30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39" t="str">
        <f t="shared" si="12"/>
        <v>国語</v>
      </c>
      <c r="AE16" s="40">
        <f>IF($AD16=AE$10,COUNTIF($AD$11:$AD16,AE$10)+U$19,"")</f>
        <v>2</v>
      </c>
      <c r="AF16" s="40" t="str">
        <f>IF($AD16=AF$10,COUNTIF($AD$11:$AD16,AF$10)+V$19,"")</f>
        <v/>
      </c>
      <c r="AG16" s="40" t="str">
        <f>IF($AD16=AG$10,COUNTIF($AD$11:$AD16,AG$10)+W$19,"")</f>
        <v/>
      </c>
      <c r="AH16" s="40" t="str">
        <f>IF($AD16=AH$10,COUNTIF($AD$11:$AD16,AH$10)+X$19,"")</f>
        <v/>
      </c>
      <c r="AI16" s="40" t="str">
        <f>IF($AD16=AI$10,COUNTIF($AD$11:$AD16,AI$10)+Y$19,"")</f>
        <v/>
      </c>
      <c r="AJ16" s="37" t="str">
        <f>IF(AE16="","",VLOOKUP(AE16,目次!$A$5:$P$36,3))</f>
        <v>4～5</v>
      </c>
      <c r="AK16" s="37" t="str">
        <f>IF(AE16="","",VLOOKUP(AE16,目次!$A$5:$P$36,9))</f>
        <v>4～5</v>
      </c>
      <c r="AL16" s="37" t="str">
        <f>IF(AF16="","",VLOOKUP(AF16,目次!$A$5:$P$36,4))</f>
        <v/>
      </c>
      <c r="AM16" s="37" t="str">
        <f>IF(AF16="","",VLOOKUP(AF16,目次!$A$5:$P$36,9))</f>
        <v/>
      </c>
      <c r="AN16" s="37" t="str">
        <f>IF(AG16="","",VLOOKUP(AG16,目次!$A$5:$P$36,5))</f>
        <v/>
      </c>
      <c r="AO16" s="37" t="str">
        <f>IF(AG16="","",VLOOKUP(AG16,目次!$A$5:$P$36,9))</f>
        <v/>
      </c>
      <c r="AP16" s="37" t="str">
        <f>IF(AH16="","",VLOOKUP(AH16,目次!$A$5:$P$36,6))</f>
        <v/>
      </c>
      <c r="AQ16" s="37" t="str">
        <f>IF(AH16="","",VLOOKUP(AH16,目次!$A$5:$P$36,9))</f>
        <v/>
      </c>
      <c r="AR16" s="37" t="str">
        <f>IF(AI16="","",VLOOKUP(AI16,目次!$A$5:$P$36,7))</f>
        <v/>
      </c>
      <c r="AS16" s="37" t="str">
        <f>IF(AI16="","",VLOOKUP(AI16,目次!$A$5:$P$36,9))</f>
        <v/>
      </c>
      <c r="AT16" s="43" t="str">
        <f t="shared" si="13"/>
        <v>4～5</v>
      </c>
      <c r="AU16" s="43" t="str">
        <f t="shared" si="13"/>
        <v>4～5</v>
      </c>
      <c r="AV16" s="43" t="str">
        <f t="shared" si="13"/>
        <v>4～5</v>
      </c>
      <c r="AW16" s="43" t="str">
        <f t="shared" si="13"/>
        <v>4～5</v>
      </c>
      <c r="AX16" s="43" t="str">
        <f t="shared" si="13"/>
        <v/>
      </c>
      <c r="AY16" s="43" t="str">
        <f t="shared" si="13"/>
        <v/>
      </c>
      <c r="AZ16" s="43" t="str">
        <f t="shared" si="13"/>
        <v/>
      </c>
      <c r="BA16" s="43" t="str">
        <f t="shared" si="13"/>
        <v/>
      </c>
      <c r="BB16" s="43" t="str">
        <f t="shared" si="13"/>
        <v/>
      </c>
      <c r="BC16" s="43" t="str">
        <f t="shared" si="13"/>
        <v/>
      </c>
      <c r="BH16" s="36">
        <v>6</v>
      </c>
      <c r="BI16" s="63" t="s">
        <v>27</v>
      </c>
      <c r="BJ16" s="75" t="s">
        <v>102</v>
      </c>
      <c r="BK16" s="81" t="s">
        <v>63</v>
      </c>
      <c r="BL16" s="78" t="s">
        <v>455</v>
      </c>
      <c r="BM16" s="81" t="s">
        <v>63</v>
      </c>
      <c r="BN16" s="66" t="s">
        <v>102</v>
      </c>
      <c r="BO16" s="81" t="s">
        <v>63</v>
      </c>
      <c r="BP16" s="66" t="s">
        <v>102</v>
      </c>
      <c r="BQ16" s="81" t="s">
        <v>63</v>
      </c>
      <c r="BR16" s="67" t="s">
        <v>102</v>
      </c>
      <c r="BS16" s="89" t="s">
        <v>63</v>
      </c>
    </row>
    <row r="17" spans="1:71" ht="18.95" customHeight="1">
      <c r="A17" s="302"/>
      <c r="B17" s="5">
        <v>10</v>
      </c>
      <c r="C17" s="6">
        <f t="shared" si="0"/>
        <v>45636</v>
      </c>
      <c r="D17" s="17">
        <f t="shared" si="1"/>
        <v>3</v>
      </c>
      <c r="E17" s="9"/>
      <c r="F17" s="130" t="str">
        <f t="shared" si="11"/>
        <v/>
      </c>
      <c r="G17" s="129" t="str">
        <f t="shared" si="2"/>
        <v/>
      </c>
      <c r="H17" s="130" t="str">
        <f t="shared" si="3"/>
        <v/>
      </c>
      <c r="I17" s="129" t="str">
        <f t="shared" si="4"/>
        <v/>
      </c>
      <c r="J17" s="130" t="str">
        <f t="shared" si="5"/>
        <v/>
      </c>
      <c r="K17" s="129" t="str">
        <f t="shared" si="6"/>
        <v/>
      </c>
      <c r="L17" s="130" t="str">
        <f t="shared" si="7"/>
        <v/>
      </c>
      <c r="M17" s="129" t="str">
        <f t="shared" si="8"/>
        <v/>
      </c>
      <c r="N17" s="130" t="str">
        <f t="shared" si="9"/>
        <v>4～5</v>
      </c>
      <c r="O17" s="129" t="str">
        <f t="shared" si="10"/>
        <v>4～5</v>
      </c>
      <c r="P17" s="9"/>
      <c r="Q17" s="302"/>
      <c r="R17" s="54">
        <v>1</v>
      </c>
      <c r="S17" s="13">
        <f>SUM($R$8:R17)</f>
        <v>10</v>
      </c>
      <c r="U17" s="127" t="s">
        <v>137</v>
      </c>
      <c r="V17" s="120"/>
      <c r="W17" s="120"/>
      <c r="X17" s="120"/>
      <c r="Y17" s="120"/>
      <c r="AA17" s="9">
        <v>7</v>
      </c>
      <c r="AB17" s="27" t="str">
        <f>V12</f>
        <v>社会</v>
      </c>
      <c r="AC17" s="60"/>
      <c r="AD17" s="39" t="str">
        <f t="shared" si="12"/>
        <v>社会</v>
      </c>
      <c r="AE17" s="40" t="str">
        <f>IF($AD17=AE$10,COUNTIF($AD$11:$AD17,AE$10)+U$19,"")</f>
        <v/>
      </c>
      <c r="AF17" s="40">
        <f>IF($AD17=AF$10,COUNTIF($AD$11:$AD17,AF$10)+V$19,"")</f>
        <v>2</v>
      </c>
      <c r="AG17" s="40" t="str">
        <f>IF($AD17=AG$10,COUNTIF($AD$11:$AD17,AG$10)+W$19,"")</f>
        <v/>
      </c>
      <c r="AH17" s="40" t="str">
        <f>IF($AD17=AH$10,COUNTIF($AD$11:$AD17,AH$10)+X$19,"")</f>
        <v/>
      </c>
      <c r="AI17" s="40" t="str">
        <f>IF($AD17=AI$10,COUNTIF($AD$11:$AD17,AI$10)+Y$19,"")</f>
        <v/>
      </c>
      <c r="AJ17" s="37" t="str">
        <f>IF(AE17="","",VLOOKUP(AE17,目次!$A$5:$P$36,3))</f>
        <v/>
      </c>
      <c r="AK17" s="37" t="str">
        <f>IF(AE17="","",VLOOKUP(AE17,目次!$A$5:$P$36,9))</f>
        <v/>
      </c>
      <c r="AL17" s="37" t="str">
        <f>IF(AF17="","",VLOOKUP(AF17,目次!$A$5:$P$36,4))</f>
        <v>4～5</v>
      </c>
      <c r="AM17" s="37" t="str">
        <f>IF(AF17="","",VLOOKUP(AF17,目次!$A$5:$P$36,9))</f>
        <v>4～5</v>
      </c>
      <c r="AN17" s="37" t="str">
        <f>IF(AG17="","",VLOOKUP(AG17,目次!$A$5:$P$36,5))</f>
        <v/>
      </c>
      <c r="AO17" s="37" t="str">
        <f>IF(AG17="","",VLOOKUP(AG17,目次!$A$5:$P$36,9))</f>
        <v/>
      </c>
      <c r="AP17" s="37" t="str">
        <f>IF(AH17="","",VLOOKUP(AH17,目次!$A$5:$P$36,6))</f>
        <v/>
      </c>
      <c r="AQ17" s="37" t="str">
        <f>IF(AH17="","",VLOOKUP(AH17,目次!$A$5:$P$36,9))</f>
        <v/>
      </c>
      <c r="AR17" s="37" t="str">
        <f>IF(AI17="","",VLOOKUP(AI17,目次!$A$5:$P$36,7))</f>
        <v/>
      </c>
      <c r="AS17" s="37" t="str">
        <f>IF(AI17="","",VLOOKUP(AI17,目次!$A$5:$P$36,9))</f>
        <v/>
      </c>
      <c r="AT17" s="43" t="str">
        <f t="shared" si="13"/>
        <v/>
      </c>
      <c r="AU17" s="43" t="str">
        <f t="shared" si="13"/>
        <v/>
      </c>
      <c r="AV17" s="43" t="str">
        <f t="shared" si="13"/>
        <v>4～5</v>
      </c>
      <c r="AW17" s="43" t="str">
        <f t="shared" si="13"/>
        <v>4～5</v>
      </c>
      <c r="AX17" s="43" t="str">
        <f t="shared" si="13"/>
        <v>4～5</v>
      </c>
      <c r="AY17" s="43" t="str">
        <f t="shared" si="13"/>
        <v>4～5</v>
      </c>
      <c r="AZ17" s="43" t="str">
        <f t="shared" si="13"/>
        <v/>
      </c>
      <c r="BA17" s="43" t="str">
        <f t="shared" si="13"/>
        <v/>
      </c>
      <c r="BB17" s="43" t="str">
        <f t="shared" si="13"/>
        <v/>
      </c>
      <c r="BC17" s="43" t="str">
        <f t="shared" si="13"/>
        <v/>
      </c>
      <c r="BH17" s="36">
        <v>7</v>
      </c>
      <c r="BI17" s="63" t="s">
        <v>28</v>
      </c>
      <c r="BJ17" s="75" t="s">
        <v>103</v>
      </c>
      <c r="BK17" s="81" t="s">
        <v>64</v>
      </c>
      <c r="BL17" s="78" t="s">
        <v>104</v>
      </c>
      <c r="BM17" s="81" t="s">
        <v>64</v>
      </c>
      <c r="BN17" s="66" t="s">
        <v>103</v>
      </c>
      <c r="BO17" s="81" t="s">
        <v>64</v>
      </c>
      <c r="BP17" s="66" t="s">
        <v>103</v>
      </c>
      <c r="BQ17" s="81" t="s">
        <v>64</v>
      </c>
      <c r="BR17" s="67" t="s">
        <v>103</v>
      </c>
      <c r="BS17" s="89" t="s">
        <v>64</v>
      </c>
    </row>
    <row r="18" spans="1:71" ht="18.95" customHeight="1" thickBot="1">
      <c r="A18" s="302"/>
      <c r="B18" s="5">
        <v>11</v>
      </c>
      <c r="C18" s="6">
        <f t="shared" si="0"/>
        <v>45637</v>
      </c>
      <c r="D18" s="17">
        <f t="shared" ref="D18:D38" si="14">WEEKDAY(C18)</f>
        <v>4</v>
      </c>
      <c r="E18" s="9"/>
      <c r="F18" s="130" t="str">
        <f t="shared" si="11"/>
        <v>6～7</v>
      </c>
      <c r="G18" s="129" t="str">
        <f t="shared" si="2"/>
        <v>6～7</v>
      </c>
      <c r="H18" s="130" t="str">
        <f t="shared" si="3"/>
        <v/>
      </c>
      <c r="I18" s="129" t="str">
        <f t="shared" si="4"/>
        <v/>
      </c>
      <c r="J18" s="130" t="str">
        <f t="shared" si="5"/>
        <v/>
      </c>
      <c r="K18" s="129" t="str">
        <f t="shared" si="6"/>
        <v/>
      </c>
      <c r="L18" s="130" t="str">
        <f t="shared" si="7"/>
        <v/>
      </c>
      <c r="M18" s="129" t="str">
        <f t="shared" si="8"/>
        <v/>
      </c>
      <c r="N18" s="130" t="str">
        <f t="shared" si="9"/>
        <v/>
      </c>
      <c r="O18" s="129" t="str">
        <f t="shared" si="10"/>
        <v/>
      </c>
      <c r="P18" s="9"/>
      <c r="Q18" s="302"/>
      <c r="R18" s="54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0"/>
      <c r="AD18" s="39" t="str">
        <f t="shared" si="12"/>
        <v>数学</v>
      </c>
      <c r="AE18" s="40" t="str">
        <f>IF($AD18=AE$10,COUNTIF($AD$11:$AD18,AE$10)+U$19,"")</f>
        <v/>
      </c>
      <c r="AF18" s="40" t="str">
        <f>IF($AD18=AF$10,COUNTIF($AD$11:$AD18,AF$10)+V$19,"")</f>
        <v/>
      </c>
      <c r="AG18" s="40">
        <f>IF($AD18=AG$10,COUNTIF($AD$11:$AD18,AG$10)+W$19,"")</f>
        <v>2</v>
      </c>
      <c r="AH18" s="40" t="str">
        <f>IF($AD18=AH$10,COUNTIF($AD$11:$AD18,AH$10)+X$19,"")</f>
        <v/>
      </c>
      <c r="AI18" s="40" t="str">
        <f>IF($AD18=AI$10,COUNTIF($AD$11:$AD18,AI$10)+Y$19,"")</f>
        <v/>
      </c>
      <c r="AJ18" s="37" t="str">
        <f>IF(AE18="","",VLOOKUP(AE18,目次!$A$5:$P$36,3))</f>
        <v/>
      </c>
      <c r="AK18" s="37" t="str">
        <f>IF(AE18="","",VLOOKUP(AE18,目次!$A$5:$P$36,9))</f>
        <v/>
      </c>
      <c r="AL18" s="37" t="str">
        <f>IF(AF18="","",VLOOKUP(AF18,目次!$A$5:$P$36,4))</f>
        <v/>
      </c>
      <c r="AM18" s="37" t="str">
        <f>IF(AF18="","",VLOOKUP(AF18,目次!$A$5:$P$36,9))</f>
        <v/>
      </c>
      <c r="AN18" s="37" t="str">
        <f>IF(AG18="","",VLOOKUP(AG18,目次!$A$5:$P$36,5))</f>
        <v>4～5</v>
      </c>
      <c r="AO18" s="37" t="str">
        <f>IF(AG18="","",VLOOKUP(AG18,目次!$A$5:$P$36,9))</f>
        <v>4～5</v>
      </c>
      <c r="AP18" s="37" t="str">
        <f>IF(AH18="","",VLOOKUP(AH18,目次!$A$5:$P$36,6))</f>
        <v/>
      </c>
      <c r="AQ18" s="37" t="str">
        <f>IF(AH18="","",VLOOKUP(AH18,目次!$A$5:$P$36,9))</f>
        <v/>
      </c>
      <c r="AR18" s="37" t="str">
        <f>IF(AI18="","",VLOOKUP(AI18,目次!$A$5:$P$36,7))</f>
        <v/>
      </c>
      <c r="AS18" s="37" t="str">
        <f>IF(AI18="","",VLOOKUP(AI18,目次!$A$5:$P$36,9))</f>
        <v/>
      </c>
      <c r="AT18" s="43" t="str">
        <f t="shared" si="13"/>
        <v/>
      </c>
      <c r="AU18" s="43" t="str">
        <f t="shared" si="13"/>
        <v/>
      </c>
      <c r="AV18" s="43" t="str">
        <f t="shared" si="13"/>
        <v/>
      </c>
      <c r="AW18" s="43" t="str">
        <f t="shared" si="13"/>
        <v/>
      </c>
      <c r="AX18" s="43" t="str">
        <f t="shared" si="13"/>
        <v>4～5</v>
      </c>
      <c r="AY18" s="43" t="str">
        <f t="shared" si="13"/>
        <v>4～5</v>
      </c>
      <c r="AZ18" s="43" t="str">
        <f t="shared" si="13"/>
        <v>4～5</v>
      </c>
      <c r="BA18" s="43" t="str">
        <f t="shared" si="13"/>
        <v>4～5</v>
      </c>
      <c r="BB18" s="43" t="str">
        <f t="shared" si="13"/>
        <v/>
      </c>
      <c r="BC18" s="43" t="str">
        <f t="shared" si="13"/>
        <v/>
      </c>
      <c r="BH18" s="36">
        <v>8</v>
      </c>
      <c r="BI18" s="63" t="s">
        <v>29</v>
      </c>
      <c r="BJ18" s="75" t="s">
        <v>104</v>
      </c>
      <c r="BK18" s="81" t="s">
        <v>65</v>
      </c>
      <c r="BL18" s="78" t="s">
        <v>105</v>
      </c>
      <c r="BM18" s="81" t="s">
        <v>65</v>
      </c>
      <c r="BN18" s="66" t="s">
        <v>104</v>
      </c>
      <c r="BO18" s="81" t="s">
        <v>65</v>
      </c>
      <c r="BP18" s="66" t="s">
        <v>104</v>
      </c>
      <c r="BQ18" s="81" t="s">
        <v>65</v>
      </c>
      <c r="BR18" s="67" t="s">
        <v>104</v>
      </c>
      <c r="BS18" s="89" t="s">
        <v>65</v>
      </c>
    </row>
    <row r="19" spans="1:71" ht="18.95" customHeight="1" thickBot="1">
      <c r="A19" s="302"/>
      <c r="B19" s="5">
        <v>12</v>
      </c>
      <c r="C19" s="6">
        <f t="shared" si="0"/>
        <v>45638</v>
      </c>
      <c r="D19" s="17">
        <f t="shared" si="14"/>
        <v>5</v>
      </c>
      <c r="E19" s="9"/>
      <c r="F19" s="130" t="str">
        <f t="shared" si="11"/>
        <v/>
      </c>
      <c r="G19" s="129" t="str">
        <f t="shared" si="2"/>
        <v/>
      </c>
      <c r="H19" s="130" t="str">
        <f t="shared" si="3"/>
        <v>6～7</v>
      </c>
      <c r="I19" s="129" t="str">
        <f t="shared" si="4"/>
        <v>6～7</v>
      </c>
      <c r="J19" s="130" t="str">
        <f t="shared" si="5"/>
        <v/>
      </c>
      <c r="K19" s="129" t="str">
        <f t="shared" si="6"/>
        <v/>
      </c>
      <c r="L19" s="130" t="str">
        <f t="shared" si="7"/>
        <v/>
      </c>
      <c r="M19" s="129" t="str">
        <f t="shared" si="8"/>
        <v/>
      </c>
      <c r="N19" s="130" t="str">
        <f t="shared" si="9"/>
        <v/>
      </c>
      <c r="O19" s="129" t="str">
        <f t="shared" si="10"/>
        <v/>
      </c>
      <c r="P19" s="9"/>
      <c r="Q19" s="30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39" t="str">
        <f t="shared" si="12"/>
        <v>理科</v>
      </c>
      <c r="AE19" s="40" t="str">
        <f>IF($AD19=AE$10,COUNTIF($AD$11:$AD19,AE$10)+U$19,"")</f>
        <v/>
      </c>
      <c r="AF19" s="40" t="str">
        <f>IF($AD19=AF$10,COUNTIF($AD$11:$AD19,AF$10)+V$19,"")</f>
        <v/>
      </c>
      <c r="AG19" s="40" t="str">
        <f>IF($AD19=AG$10,COUNTIF($AD$11:$AD19,AG$10)+W$19,"")</f>
        <v/>
      </c>
      <c r="AH19" s="40">
        <f>IF($AD19=AH$10,COUNTIF($AD$11:$AD19,AH$10)+X$19,"")</f>
        <v>2</v>
      </c>
      <c r="AI19" s="40" t="str">
        <f>IF($AD19=AI$10,COUNTIF($AD$11:$AD19,AI$10)+Y$19,"")</f>
        <v/>
      </c>
      <c r="AJ19" s="37" t="str">
        <f>IF(AE19="","",VLOOKUP(AE19,目次!$A$5:$P$36,3))</f>
        <v/>
      </c>
      <c r="AK19" s="37" t="str">
        <f>IF(AE19="","",VLOOKUP(AE19,目次!$A$5:$P$36,9))</f>
        <v/>
      </c>
      <c r="AL19" s="37" t="str">
        <f>IF(AF19="","",VLOOKUP(AF19,目次!$A$5:$P$36,4))</f>
        <v/>
      </c>
      <c r="AM19" s="37" t="str">
        <f>IF(AF19="","",VLOOKUP(AF19,目次!$A$5:$P$36,9))</f>
        <v/>
      </c>
      <c r="AN19" s="37" t="str">
        <f>IF(AG19="","",VLOOKUP(AG19,目次!$A$5:$P$36,5))</f>
        <v/>
      </c>
      <c r="AO19" s="37" t="str">
        <f>IF(AG19="","",VLOOKUP(AG19,目次!$A$5:$P$36,9))</f>
        <v/>
      </c>
      <c r="AP19" s="37" t="str">
        <f>IF(AH19="","",VLOOKUP(AH19,目次!$A$5:$P$36,6))</f>
        <v>4～5</v>
      </c>
      <c r="AQ19" s="37" t="str">
        <f>IF(AH19="","",VLOOKUP(AH19,目次!$A$5:$P$36,9))</f>
        <v>4～5</v>
      </c>
      <c r="AR19" s="37" t="str">
        <f>IF(AI19="","",VLOOKUP(AI19,目次!$A$5:$P$36,7))</f>
        <v/>
      </c>
      <c r="AS19" s="37" t="str">
        <f>IF(AI19="","",VLOOKUP(AI19,目次!$A$5:$P$36,9))</f>
        <v/>
      </c>
      <c r="AT19" s="43" t="str">
        <f t="shared" si="13"/>
        <v/>
      </c>
      <c r="AU19" s="43" t="str">
        <f t="shared" si="13"/>
        <v/>
      </c>
      <c r="AV19" s="43" t="str">
        <f t="shared" si="13"/>
        <v/>
      </c>
      <c r="AW19" s="43" t="str">
        <f t="shared" si="13"/>
        <v/>
      </c>
      <c r="AX19" s="43" t="str">
        <f t="shared" si="13"/>
        <v/>
      </c>
      <c r="AY19" s="43" t="str">
        <f t="shared" si="13"/>
        <v/>
      </c>
      <c r="AZ19" s="43" t="str">
        <f t="shared" si="13"/>
        <v>4～5</v>
      </c>
      <c r="BA19" s="43" t="str">
        <f t="shared" si="13"/>
        <v>4～5</v>
      </c>
      <c r="BB19" s="43" t="str">
        <f t="shared" si="13"/>
        <v>4～5</v>
      </c>
      <c r="BC19" s="43" t="str">
        <f t="shared" si="13"/>
        <v>4～5</v>
      </c>
      <c r="BH19" s="36">
        <v>9</v>
      </c>
      <c r="BI19" s="63" t="s">
        <v>30</v>
      </c>
      <c r="BJ19" s="75" t="s">
        <v>105</v>
      </c>
      <c r="BK19" s="81" t="s">
        <v>66</v>
      </c>
      <c r="BL19" s="78" t="s">
        <v>456</v>
      </c>
      <c r="BM19" s="81" t="s">
        <v>66</v>
      </c>
      <c r="BN19" s="66" t="s">
        <v>105</v>
      </c>
      <c r="BO19" s="81" t="s">
        <v>66</v>
      </c>
      <c r="BP19" s="66" t="s">
        <v>105</v>
      </c>
      <c r="BQ19" s="81" t="s">
        <v>66</v>
      </c>
      <c r="BR19" s="67" t="s">
        <v>105</v>
      </c>
      <c r="BS19" s="89" t="s">
        <v>66</v>
      </c>
    </row>
    <row r="20" spans="1:71" ht="18.95" customHeight="1">
      <c r="A20" s="302"/>
      <c r="B20" s="5">
        <v>13</v>
      </c>
      <c r="C20" s="6">
        <f t="shared" si="0"/>
        <v>45639</v>
      </c>
      <c r="D20" s="17">
        <f t="shared" si="14"/>
        <v>6</v>
      </c>
      <c r="E20" s="9"/>
      <c r="F20" s="130" t="str">
        <f t="shared" si="11"/>
        <v/>
      </c>
      <c r="G20" s="129" t="str">
        <f t="shared" si="2"/>
        <v/>
      </c>
      <c r="H20" s="130" t="str">
        <f t="shared" si="3"/>
        <v/>
      </c>
      <c r="I20" s="129" t="str">
        <f t="shared" si="4"/>
        <v/>
      </c>
      <c r="J20" s="130" t="str">
        <f t="shared" si="5"/>
        <v>6～7</v>
      </c>
      <c r="K20" s="129" t="str">
        <f t="shared" si="6"/>
        <v>6～7</v>
      </c>
      <c r="L20" s="130" t="str">
        <f t="shared" si="7"/>
        <v/>
      </c>
      <c r="M20" s="129" t="str">
        <f t="shared" si="8"/>
        <v/>
      </c>
      <c r="N20" s="130" t="str">
        <f t="shared" si="9"/>
        <v/>
      </c>
      <c r="O20" s="129" t="str">
        <f t="shared" si="10"/>
        <v/>
      </c>
      <c r="P20" s="9"/>
      <c r="Q20" s="30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39" t="str">
        <f t="shared" si="12"/>
        <v>英語</v>
      </c>
      <c r="AE20" s="40" t="str">
        <f>IF($AD20=AE$10,COUNTIF($AD$11:$AD20,AE$10)+U$19,"")</f>
        <v/>
      </c>
      <c r="AF20" s="40" t="str">
        <f>IF($AD20=AF$10,COUNTIF($AD$11:$AD20,AF$10)+V$19,"")</f>
        <v/>
      </c>
      <c r="AG20" s="40" t="str">
        <f>IF($AD20=AG$10,COUNTIF($AD$11:$AD20,AG$10)+W$19,"")</f>
        <v/>
      </c>
      <c r="AH20" s="40" t="str">
        <f>IF($AD20=AH$10,COUNTIF($AD$11:$AD20,AH$10)+X$19,"")</f>
        <v/>
      </c>
      <c r="AI20" s="40">
        <f>IF($AD20=AI$10,COUNTIF($AD$11:$AD20,AI$10)+Y$19,"")</f>
        <v>2</v>
      </c>
      <c r="AJ20" s="37" t="str">
        <f>IF(AE20="","",VLOOKUP(AE20,目次!$A$5:$P$36,3))</f>
        <v/>
      </c>
      <c r="AK20" s="37" t="str">
        <f>IF(AE20="","",VLOOKUP(AE20,目次!$A$5:$P$36,9))</f>
        <v/>
      </c>
      <c r="AL20" s="37" t="str">
        <f>IF(AF20="","",VLOOKUP(AF20,目次!$A$5:$P$36,4))</f>
        <v/>
      </c>
      <c r="AM20" s="37" t="str">
        <f>IF(AF20="","",VLOOKUP(AF20,目次!$A$5:$P$36,9))</f>
        <v/>
      </c>
      <c r="AN20" s="37" t="str">
        <f>IF(AG20="","",VLOOKUP(AG20,目次!$A$5:$P$36,5))</f>
        <v/>
      </c>
      <c r="AO20" s="37" t="str">
        <f>IF(AG20="","",VLOOKUP(AG20,目次!$A$5:$P$36,9))</f>
        <v/>
      </c>
      <c r="AP20" s="37" t="str">
        <f>IF(AH20="","",VLOOKUP(AH20,目次!$A$5:$P$36,6))</f>
        <v/>
      </c>
      <c r="AQ20" s="37" t="str">
        <f>IF(AH20="","",VLOOKUP(AH20,目次!$A$5:$P$36,9))</f>
        <v/>
      </c>
      <c r="AR20" s="37" t="str">
        <f>IF(AI20="","",VLOOKUP(AI20,目次!$A$5:$P$36,7))</f>
        <v>4～5</v>
      </c>
      <c r="AS20" s="37" t="str">
        <f>IF(AI20="","",VLOOKUP(AI20,目次!$A$5:$P$36,9))</f>
        <v>4～5</v>
      </c>
      <c r="AT20" s="43" t="str">
        <f t="shared" si="13"/>
        <v>6～7</v>
      </c>
      <c r="AU20" s="43" t="str">
        <f t="shared" si="13"/>
        <v>6～7</v>
      </c>
      <c r="AV20" s="43" t="str">
        <f t="shared" si="13"/>
        <v/>
      </c>
      <c r="AW20" s="43" t="str">
        <f t="shared" si="13"/>
        <v/>
      </c>
      <c r="AX20" s="43" t="str">
        <f t="shared" si="13"/>
        <v/>
      </c>
      <c r="AY20" s="43" t="str">
        <f t="shared" si="13"/>
        <v/>
      </c>
      <c r="AZ20" s="43" t="str">
        <f t="shared" si="13"/>
        <v/>
      </c>
      <c r="BA20" s="43" t="str">
        <f t="shared" si="13"/>
        <v/>
      </c>
      <c r="BB20" s="43" t="str">
        <f t="shared" si="13"/>
        <v>4～5</v>
      </c>
      <c r="BC20" s="43" t="str">
        <f t="shared" si="13"/>
        <v>4～5</v>
      </c>
      <c r="BH20" s="36">
        <v>10</v>
      </c>
      <c r="BI20" s="63" t="s">
        <v>31</v>
      </c>
      <c r="BJ20" s="75" t="s">
        <v>106</v>
      </c>
      <c r="BK20" s="81" t="s">
        <v>67</v>
      </c>
      <c r="BL20" s="78" t="s">
        <v>108</v>
      </c>
      <c r="BM20" s="81" t="s">
        <v>67</v>
      </c>
      <c r="BN20" s="66" t="s">
        <v>106</v>
      </c>
      <c r="BO20" s="81" t="s">
        <v>67</v>
      </c>
      <c r="BP20" s="66" t="s">
        <v>106</v>
      </c>
      <c r="BQ20" s="81" t="s">
        <v>67</v>
      </c>
      <c r="BR20" s="67" t="s">
        <v>106</v>
      </c>
      <c r="BS20" s="89" t="s">
        <v>67</v>
      </c>
    </row>
    <row r="21" spans="1:71" ht="18.95" customHeight="1">
      <c r="A21" s="302"/>
      <c r="B21" s="5">
        <v>14</v>
      </c>
      <c r="C21" s="6">
        <f t="shared" si="0"/>
        <v>45640</v>
      </c>
      <c r="D21" s="17">
        <f t="shared" si="14"/>
        <v>7</v>
      </c>
      <c r="E21" s="9"/>
      <c r="F21" s="130" t="str">
        <f t="shared" si="11"/>
        <v/>
      </c>
      <c r="G21" s="129" t="str">
        <f t="shared" si="2"/>
        <v/>
      </c>
      <c r="H21" s="130" t="str">
        <f t="shared" si="3"/>
        <v/>
      </c>
      <c r="I21" s="129" t="str">
        <f t="shared" si="4"/>
        <v/>
      </c>
      <c r="J21" s="130" t="str">
        <f t="shared" si="5"/>
        <v/>
      </c>
      <c r="K21" s="129" t="str">
        <f t="shared" si="6"/>
        <v/>
      </c>
      <c r="L21" s="130" t="str">
        <f t="shared" si="7"/>
        <v>6～7</v>
      </c>
      <c r="M21" s="129" t="str">
        <f t="shared" si="8"/>
        <v>6～7</v>
      </c>
      <c r="N21" s="130" t="str">
        <f t="shared" si="9"/>
        <v/>
      </c>
      <c r="O21" s="129" t="str">
        <f t="shared" si="10"/>
        <v/>
      </c>
      <c r="P21" s="9"/>
      <c r="Q21" s="30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39" t="str">
        <f t="shared" si="12"/>
        <v>国語</v>
      </c>
      <c r="AE21" s="40">
        <f>IF($AD21=AE$10,COUNTIF($AD$11:$AD21,AE$10)+U$19,"")</f>
        <v>3</v>
      </c>
      <c r="AF21" s="40" t="str">
        <f>IF($AD21=AF$10,COUNTIF($AD$11:$AD21,AF$10)+V$19,"")</f>
        <v/>
      </c>
      <c r="AG21" s="40" t="str">
        <f>IF($AD21=AG$10,COUNTIF($AD$11:$AD21,AG$10)+W$19,"")</f>
        <v/>
      </c>
      <c r="AH21" s="40" t="str">
        <f>IF($AD21=AH$10,COUNTIF($AD$11:$AD21,AH$10)+X$19,"")</f>
        <v/>
      </c>
      <c r="AI21" s="40" t="str">
        <f>IF($AD21=AI$10,COUNTIF($AD$11:$AD21,AI$10)+Y$19,"")</f>
        <v/>
      </c>
      <c r="AJ21" s="37" t="str">
        <f>IF(AE21="","",VLOOKUP(AE21,目次!$A$5:$P$36,3))</f>
        <v>6～7</v>
      </c>
      <c r="AK21" s="37" t="str">
        <f>IF(AE21="","",VLOOKUP(AE21,目次!$A$5:$P$36,9))</f>
        <v>6～7</v>
      </c>
      <c r="AL21" s="37" t="str">
        <f>IF(AF21="","",VLOOKUP(AF21,目次!$A$5:$P$36,4))</f>
        <v/>
      </c>
      <c r="AM21" s="37" t="str">
        <f>IF(AF21="","",VLOOKUP(AF21,目次!$A$5:$P$36,9))</f>
        <v/>
      </c>
      <c r="AN21" s="37" t="str">
        <f>IF(AG21="","",VLOOKUP(AG21,目次!$A$5:$P$36,5))</f>
        <v/>
      </c>
      <c r="AO21" s="37" t="str">
        <f>IF(AG21="","",VLOOKUP(AG21,目次!$A$5:$P$36,9))</f>
        <v/>
      </c>
      <c r="AP21" s="37" t="str">
        <f>IF(AH21="","",VLOOKUP(AH21,目次!$A$5:$P$36,6))</f>
        <v/>
      </c>
      <c r="AQ21" s="37" t="str">
        <f>IF(AH21="","",VLOOKUP(AH21,目次!$A$5:$P$36,9))</f>
        <v/>
      </c>
      <c r="AR21" s="37" t="str">
        <f>IF(AI21="","",VLOOKUP(AI21,目次!$A$5:$P$36,7))</f>
        <v/>
      </c>
      <c r="AS21" s="37" t="str">
        <f>IF(AI21="","",VLOOKUP(AI21,目次!$A$5:$P$36,9))</f>
        <v/>
      </c>
      <c r="AT21" s="43" t="str">
        <f t="shared" si="13"/>
        <v>6～7</v>
      </c>
      <c r="AU21" s="43" t="str">
        <f t="shared" si="13"/>
        <v>6～7</v>
      </c>
      <c r="AV21" s="43" t="str">
        <f t="shared" si="13"/>
        <v>6～7</v>
      </c>
      <c r="AW21" s="43" t="str">
        <f t="shared" si="13"/>
        <v>6～7</v>
      </c>
      <c r="AX21" s="43" t="str">
        <f t="shared" si="13"/>
        <v/>
      </c>
      <c r="AY21" s="43" t="str">
        <f t="shared" si="13"/>
        <v/>
      </c>
      <c r="AZ21" s="43" t="str">
        <f t="shared" si="13"/>
        <v/>
      </c>
      <c r="BA21" s="43" t="str">
        <f t="shared" si="13"/>
        <v/>
      </c>
      <c r="BB21" s="43" t="str">
        <f t="shared" si="13"/>
        <v/>
      </c>
      <c r="BC21" s="43" t="str">
        <f t="shared" si="13"/>
        <v/>
      </c>
      <c r="BH21" s="36">
        <v>11</v>
      </c>
      <c r="BI21" s="63" t="s">
        <v>32</v>
      </c>
      <c r="BJ21" s="75" t="s">
        <v>107</v>
      </c>
      <c r="BK21" s="81" t="s">
        <v>68</v>
      </c>
      <c r="BL21" s="78" t="s">
        <v>109</v>
      </c>
      <c r="BM21" s="81" t="s">
        <v>68</v>
      </c>
      <c r="BN21" s="66" t="s">
        <v>107</v>
      </c>
      <c r="BO21" s="81" t="s">
        <v>68</v>
      </c>
      <c r="BP21" s="66" t="s">
        <v>107</v>
      </c>
      <c r="BQ21" s="81" t="s">
        <v>68</v>
      </c>
      <c r="BR21" s="67" t="s">
        <v>107</v>
      </c>
      <c r="BS21" s="89" t="s">
        <v>68</v>
      </c>
    </row>
    <row r="22" spans="1:71" ht="18.95" customHeight="1">
      <c r="A22" s="302"/>
      <c r="B22" s="5">
        <v>15</v>
      </c>
      <c r="C22" s="6">
        <f t="shared" si="0"/>
        <v>45641</v>
      </c>
      <c r="D22" s="17">
        <f t="shared" si="14"/>
        <v>1</v>
      </c>
      <c r="E22" s="9"/>
      <c r="F22" s="130" t="str">
        <f t="shared" si="11"/>
        <v/>
      </c>
      <c r="G22" s="129" t="str">
        <f t="shared" si="2"/>
        <v/>
      </c>
      <c r="H22" s="130" t="str">
        <f t="shared" si="3"/>
        <v/>
      </c>
      <c r="I22" s="129" t="str">
        <f t="shared" si="4"/>
        <v/>
      </c>
      <c r="J22" s="130" t="str">
        <f t="shared" si="5"/>
        <v/>
      </c>
      <c r="K22" s="129" t="str">
        <f t="shared" si="6"/>
        <v/>
      </c>
      <c r="L22" s="130" t="str">
        <f t="shared" si="7"/>
        <v/>
      </c>
      <c r="M22" s="129" t="str">
        <f t="shared" si="8"/>
        <v/>
      </c>
      <c r="N22" s="130" t="str">
        <f t="shared" si="9"/>
        <v>6～7</v>
      </c>
      <c r="O22" s="129" t="str">
        <f t="shared" si="10"/>
        <v>6～7</v>
      </c>
      <c r="P22" s="9"/>
      <c r="Q22" s="30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39" t="str">
        <f t="shared" si="12"/>
        <v>社会</v>
      </c>
      <c r="AE22" s="40" t="str">
        <f>IF($AD22=AE$10,COUNTIF($AD$11:$AD22,AE$10)+U$19,"")</f>
        <v/>
      </c>
      <c r="AF22" s="40">
        <f>IF($AD22=AF$10,COUNTIF($AD$11:$AD22,AF$10)+V$19,"")</f>
        <v>3</v>
      </c>
      <c r="AG22" s="40" t="str">
        <f>IF($AD22=AG$10,COUNTIF($AD$11:$AD22,AG$10)+W$19,"")</f>
        <v/>
      </c>
      <c r="AH22" s="40" t="str">
        <f>IF($AD22=AH$10,COUNTIF($AD$11:$AD22,AH$10)+X$19,"")</f>
        <v/>
      </c>
      <c r="AI22" s="40" t="str">
        <f>IF($AD22=AI$10,COUNTIF($AD$11:$AD22,AI$10)+Y$19,"")</f>
        <v/>
      </c>
      <c r="AJ22" s="37" t="str">
        <f>IF(AE22="","",VLOOKUP(AE22,目次!$A$5:$P$36,3))</f>
        <v/>
      </c>
      <c r="AK22" s="37" t="str">
        <f>IF(AE22="","",VLOOKUP(AE22,目次!$A$5:$P$36,9))</f>
        <v/>
      </c>
      <c r="AL22" s="37" t="str">
        <f>IF(AF22="","",VLOOKUP(AF22,目次!$A$5:$P$36,4))</f>
        <v>6～7</v>
      </c>
      <c r="AM22" s="37" t="str">
        <f>IF(AF22="","",VLOOKUP(AF22,目次!$A$5:$P$36,9))</f>
        <v>6～7</v>
      </c>
      <c r="AN22" s="37" t="str">
        <f>IF(AG22="","",VLOOKUP(AG22,目次!$A$5:$P$36,5))</f>
        <v/>
      </c>
      <c r="AO22" s="37" t="str">
        <f>IF(AG22="","",VLOOKUP(AG22,目次!$A$5:$P$36,9))</f>
        <v/>
      </c>
      <c r="AP22" s="37" t="str">
        <f>IF(AH22="","",VLOOKUP(AH22,目次!$A$5:$P$36,6))</f>
        <v/>
      </c>
      <c r="AQ22" s="37" t="str">
        <f>IF(AH22="","",VLOOKUP(AH22,目次!$A$5:$P$36,9))</f>
        <v/>
      </c>
      <c r="AR22" s="37" t="str">
        <f>IF(AI22="","",VLOOKUP(AI22,目次!$A$5:$P$36,7))</f>
        <v/>
      </c>
      <c r="AS22" s="37" t="str">
        <f>IF(AI22="","",VLOOKUP(AI22,目次!$A$5:$P$36,9))</f>
        <v/>
      </c>
      <c r="AT22" s="43" t="str">
        <f t="shared" si="13"/>
        <v/>
      </c>
      <c r="AU22" s="43" t="str">
        <f t="shared" si="13"/>
        <v/>
      </c>
      <c r="AV22" s="43" t="str">
        <f t="shared" si="13"/>
        <v>6～7</v>
      </c>
      <c r="AW22" s="43" t="str">
        <f t="shared" si="13"/>
        <v>6～7</v>
      </c>
      <c r="AX22" s="43" t="str">
        <f t="shared" si="13"/>
        <v>6～7</v>
      </c>
      <c r="AY22" s="43" t="str">
        <f t="shared" si="13"/>
        <v>6～7</v>
      </c>
      <c r="AZ22" s="43" t="str">
        <f t="shared" si="13"/>
        <v/>
      </c>
      <c r="BA22" s="43" t="str">
        <f t="shared" si="13"/>
        <v/>
      </c>
      <c r="BB22" s="43" t="str">
        <f t="shared" si="13"/>
        <v/>
      </c>
      <c r="BC22" s="43" t="str">
        <f t="shared" si="13"/>
        <v/>
      </c>
      <c r="BH22" s="36">
        <v>12</v>
      </c>
      <c r="BI22" s="63" t="s">
        <v>33</v>
      </c>
      <c r="BJ22" s="75" t="s">
        <v>108</v>
      </c>
      <c r="BK22" s="81" t="s">
        <v>69</v>
      </c>
      <c r="BL22" s="78" t="s">
        <v>457</v>
      </c>
      <c r="BM22" s="81" t="s">
        <v>69</v>
      </c>
      <c r="BN22" s="66" t="s">
        <v>108</v>
      </c>
      <c r="BO22" s="81" t="s">
        <v>69</v>
      </c>
      <c r="BP22" s="66" t="s">
        <v>108</v>
      </c>
      <c r="BQ22" s="81" t="s">
        <v>69</v>
      </c>
      <c r="BR22" s="67" t="s">
        <v>108</v>
      </c>
      <c r="BS22" s="89" t="s">
        <v>69</v>
      </c>
    </row>
    <row r="23" spans="1:71" ht="18.95" customHeight="1">
      <c r="A23" s="302"/>
      <c r="B23" s="5">
        <v>16</v>
      </c>
      <c r="C23" s="6">
        <f t="shared" si="0"/>
        <v>45642</v>
      </c>
      <c r="D23" s="17">
        <f t="shared" si="14"/>
        <v>2</v>
      </c>
      <c r="E23" s="9"/>
      <c r="F23" s="130" t="str">
        <f t="shared" si="11"/>
        <v>8～9</v>
      </c>
      <c r="G23" s="129" t="str">
        <f t="shared" si="2"/>
        <v>8～9</v>
      </c>
      <c r="H23" s="130" t="str">
        <f t="shared" si="3"/>
        <v/>
      </c>
      <c r="I23" s="129" t="str">
        <f t="shared" si="4"/>
        <v/>
      </c>
      <c r="J23" s="130" t="str">
        <f t="shared" si="5"/>
        <v/>
      </c>
      <c r="K23" s="129" t="str">
        <f t="shared" si="6"/>
        <v/>
      </c>
      <c r="L23" s="130" t="str">
        <f t="shared" si="7"/>
        <v/>
      </c>
      <c r="M23" s="129" t="str">
        <f t="shared" si="8"/>
        <v/>
      </c>
      <c r="N23" s="130" t="str">
        <f t="shared" si="9"/>
        <v/>
      </c>
      <c r="O23" s="129" t="str">
        <f t="shared" si="10"/>
        <v/>
      </c>
      <c r="P23" s="9"/>
      <c r="Q23" s="30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39" t="str">
        <f t="shared" si="12"/>
        <v>数学</v>
      </c>
      <c r="AE23" s="40" t="str">
        <f>IF($AD23=AE$10,COUNTIF($AD$11:$AD23,AE$10)+U$19,"")</f>
        <v/>
      </c>
      <c r="AF23" s="40" t="str">
        <f>IF($AD23=AF$10,COUNTIF($AD$11:$AD23,AF$10)+V$19,"")</f>
        <v/>
      </c>
      <c r="AG23" s="40">
        <f>IF($AD23=AG$10,COUNTIF($AD$11:$AD23,AG$10)+W$19,"")</f>
        <v>3</v>
      </c>
      <c r="AH23" s="40" t="str">
        <f>IF($AD23=AH$10,COUNTIF($AD$11:$AD23,AH$10)+X$19,"")</f>
        <v/>
      </c>
      <c r="AI23" s="40" t="str">
        <f>IF($AD23=AI$10,COUNTIF($AD$11:$AD23,AI$10)+Y$19,"")</f>
        <v/>
      </c>
      <c r="AJ23" s="37" t="str">
        <f>IF(AE23="","",VLOOKUP(AE23,目次!$A$5:$P$36,3))</f>
        <v/>
      </c>
      <c r="AK23" s="37" t="str">
        <f>IF(AE23="","",VLOOKUP(AE23,目次!$A$5:$P$36,9))</f>
        <v/>
      </c>
      <c r="AL23" s="37" t="str">
        <f>IF(AF23="","",VLOOKUP(AF23,目次!$A$5:$P$36,4))</f>
        <v/>
      </c>
      <c r="AM23" s="37" t="str">
        <f>IF(AF23="","",VLOOKUP(AF23,目次!$A$5:$P$36,9))</f>
        <v/>
      </c>
      <c r="AN23" s="37" t="str">
        <f>IF(AG23="","",VLOOKUP(AG23,目次!$A$5:$P$36,5))</f>
        <v>6～7</v>
      </c>
      <c r="AO23" s="37" t="str">
        <f>IF(AG23="","",VLOOKUP(AG23,目次!$A$5:$P$36,9))</f>
        <v>6～7</v>
      </c>
      <c r="AP23" s="37" t="str">
        <f>IF(AH23="","",VLOOKUP(AH23,目次!$A$5:$P$36,6))</f>
        <v/>
      </c>
      <c r="AQ23" s="37" t="str">
        <f>IF(AH23="","",VLOOKUP(AH23,目次!$A$5:$P$36,9))</f>
        <v/>
      </c>
      <c r="AR23" s="37" t="str">
        <f>IF(AI23="","",VLOOKUP(AI23,目次!$A$5:$P$36,7))</f>
        <v/>
      </c>
      <c r="AS23" s="37" t="str">
        <f>IF(AI23="","",VLOOKUP(AI23,目次!$A$5:$P$36,9))</f>
        <v/>
      </c>
      <c r="AT23" s="43" t="str">
        <f t="shared" si="13"/>
        <v/>
      </c>
      <c r="AU23" s="43" t="str">
        <f t="shared" si="13"/>
        <v/>
      </c>
      <c r="AV23" s="43" t="str">
        <f t="shared" si="13"/>
        <v/>
      </c>
      <c r="AW23" s="43" t="str">
        <f t="shared" si="13"/>
        <v/>
      </c>
      <c r="AX23" s="43" t="str">
        <f t="shared" si="13"/>
        <v>6～7</v>
      </c>
      <c r="AY23" s="43" t="str">
        <f t="shared" si="13"/>
        <v>6～7</v>
      </c>
      <c r="AZ23" s="43" t="str">
        <f t="shared" si="13"/>
        <v>6～7</v>
      </c>
      <c r="BA23" s="43" t="str">
        <f t="shared" si="13"/>
        <v>6～7</v>
      </c>
      <c r="BB23" s="43" t="str">
        <f t="shared" si="13"/>
        <v/>
      </c>
      <c r="BC23" s="43" t="str">
        <f t="shared" si="13"/>
        <v/>
      </c>
      <c r="BH23" s="36">
        <v>13</v>
      </c>
      <c r="BI23" s="63" t="s">
        <v>36</v>
      </c>
      <c r="BJ23" s="75" t="s">
        <v>109</v>
      </c>
      <c r="BK23" s="81" t="s">
        <v>70</v>
      </c>
      <c r="BL23" s="78" t="s">
        <v>114</v>
      </c>
      <c r="BM23" s="81" t="s">
        <v>70</v>
      </c>
      <c r="BN23" s="66" t="s">
        <v>109</v>
      </c>
      <c r="BO23" s="81" t="s">
        <v>70</v>
      </c>
      <c r="BP23" s="66" t="s">
        <v>109</v>
      </c>
      <c r="BQ23" s="81" t="s">
        <v>70</v>
      </c>
      <c r="BR23" s="67" t="s">
        <v>109</v>
      </c>
      <c r="BS23" s="89" t="s">
        <v>70</v>
      </c>
    </row>
    <row r="24" spans="1:71" ht="18.95" customHeight="1">
      <c r="A24" s="302"/>
      <c r="B24" s="5">
        <v>17</v>
      </c>
      <c r="C24" s="6">
        <f t="shared" si="0"/>
        <v>45643</v>
      </c>
      <c r="D24" s="17">
        <f t="shared" si="14"/>
        <v>3</v>
      </c>
      <c r="E24" s="9"/>
      <c r="F24" s="130" t="str">
        <f t="shared" si="11"/>
        <v/>
      </c>
      <c r="G24" s="129" t="str">
        <f t="shared" si="2"/>
        <v/>
      </c>
      <c r="H24" s="130" t="str">
        <f t="shared" si="3"/>
        <v>8～9</v>
      </c>
      <c r="I24" s="129" t="str">
        <f t="shared" si="4"/>
        <v>8～9</v>
      </c>
      <c r="J24" s="130" t="str">
        <f t="shared" si="5"/>
        <v/>
      </c>
      <c r="K24" s="129" t="str">
        <f t="shared" si="6"/>
        <v/>
      </c>
      <c r="L24" s="130" t="str">
        <f t="shared" si="7"/>
        <v/>
      </c>
      <c r="M24" s="129" t="str">
        <f t="shared" si="8"/>
        <v/>
      </c>
      <c r="N24" s="130" t="str">
        <f t="shared" si="9"/>
        <v/>
      </c>
      <c r="O24" s="129" t="str">
        <f t="shared" si="10"/>
        <v/>
      </c>
      <c r="P24" s="9"/>
      <c r="Q24" s="30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39" t="str">
        <f t="shared" si="12"/>
        <v>理科</v>
      </c>
      <c r="AE24" s="40" t="str">
        <f>IF($AD24=AE$10,COUNTIF($AD$11:$AD24,AE$10)+U$19,"")</f>
        <v/>
      </c>
      <c r="AF24" s="40" t="str">
        <f>IF($AD24=AF$10,COUNTIF($AD$11:$AD24,AF$10)+V$19,"")</f>
        <v/>
      </c>
      <c r="AG24" s="40" t="str">
        <f>IF($AD24=AG$10,COUNTIF($AD$11:$AD24,AG$10)+W$19,"")</f>
        <v/>
      </c>
      <c r="AH24" s="40">
        <f>IF($AD24=AH$10,COUNTIF($AD$11:$AD24,AH$10)+X$19,"")</f>
        <v>3</v>
      </c>
      <c r="AI24" s="40" t="str">
        <f>IF($AD24=AI$10,COUNTIF($AD$11:$AD24,AI$10)+Y$19,"")</f>
        <v/>
      </c>
      <c r="AJ24" s="37" t="str">
        <f>IF(AE24="","",VLOOKUP(AE24,目次!$A$5:$P$36,3))</f>
        <v/>
      </c>
      <c r="AK24" s="37" t="str">
        <f>IF(AE24="","",VLOOKUP(AE24,目次!$A$5:$P$36,9))</f>
        <v/>
      </c>
      <c r="AL24" s="37" t="str">
        <f>IF(AF24="","",VLOOKUP(AF24,目次!$A$5:$P$36,4))</f>
        <v/>
      </c>
      <c r="AM24" s="37" t="str">
        <f>IF(AF24="","",VLOOKUP(AF24,目次!$A$5:$P$36,9))</f>
        <v/>
      </c>
      <c r="AN24" s="37" t="str">
        <f>IF(AG24="","",VLOOKUP(AG24,目次!$A$5:$P$36,5))</f>
        <v/>
      </c>
      <c r="AO24" s="37" t="str">
        <f>IF(AG24="","",VLOOKUP(AG24,目次!$A$5:$P$36,9))</f>
        <v/>
      </c>
      <c r="AP24" s="37" t="str">
        <f>IF(AH24="","",VLOOKUP(AH24,目次!$A$5:$P$36,6))</f>
        <v>6～7</v>
      </c>
      <c r="AQ24" s="37" t="str">
        <f>IF(AH24="","",VLOOKUP(AH24,目次!$A$5:$P$36,9))</f>
        <v>6～7</v>
      </c>
      <c r="AR24" s="37" t="str">
        <f>IF(AI24="","",VLOOKUP(AI24,目次!$A$5:$P$36,7))</f>
        <v/>
      </c>
      <c r="AS24" s="37" t="str">
        <f>IF(AI24="","",VLOOKUP(AI24,目次!$A$5:$P$36,9))</f>
        <v/>
      </c>
      <c r="AT24" s="43" t="str">
        <f t="shared" si="13"/>
        <v/>
      </c>
      <c r="AU24" s="43" t="str">
        <f t="shared" si="13"/>
        <v/>
      </c>
      <c r="AV24" s="43" t="str">
        <f t="shared" si="13"/>
        <v/>
      </c>
      <c r="AW24" s="43" t="str">
        <f t="shared" si="13"/>
        <v/>
      </c>
      <c r="AX24" s="43" t="str">
        <f t="shared" si="13"/>
        <v/>
      </c>
      <c r="AY24" s="43" t="str">
        <f t="shared" si="13"/>
        <v/>
      </c>
      <c r="AZ24" s="43" t="str">
        <f t="shared" si="13"/>
        <v>6～7</v>
      </c>
      <c r="BA24" s="43" t="str">
        <f t="shared" si="13"/>
        <v>6～7</v>
      </c>
      <c r="BB24" s="43" t="str">
        <f t="shared" si="13"/>
        <v>6～7</v>
      </c>
      <c r="BC24" s="43" t="str">
        <f t="shared" si="13"/>
        <v>6～7</v>
      </c>
      <c r="BH24" s="36">
        <v>14</v>
      </c>
      <c r="BI24" s="63" t="s">
        <v>37</v>
      </c>
      <c r="BJ24" s="75" t="s">
        <v>110</v>
      </c>
      <c r="BK24" s="81" t="s">
        <v>71</v>
      </c>
      <c r="BL24" s="78" t="s">
        <v>115</v>
      </c>
      <c r="BM24" s="81" t="s">
        <v>71</v>
      </c>
      <c r="BN24" s="66" t="s">
        <v>110</v>
      </c>
      <c r="BO24" s="81" t="s">
        <v>71</v>
      </c>
      <c r="BP24" s="66" t="s">
        <v>110</v>
      </c>
      <c r="BQ24" s="81" t="s">
        <v>71</v>
      </c>
      <c r="BR24" s="67" t="s">
        <v>110</v>
      </c>
      <c r="BS24" s="89" t="s">
        <v>71</v>
      </c>
    </row>
    <row r="25" spans="1:71" ht="18.95" customHeight="1">
      <c r="A25" s="302"/>
      <c r="B25" s="5">
        <v>18</v>
      </c>
      <c r="C25" s="6">
        <f t="shared" si="0"/>
        <v>45644</v>
      </c>
      <c r="D25" s="17">
        <f t="shared" si="14"/>
        <v>4</v>
      </c>
      <c r="E25" s="9"/>
      <c r="F25" s="130" t="str">
        <f t="shared" si="11"/>
        <v/>
      </c>
      <c r="G25" s="129" t="str">
        <f t="shared" si="2"/>
        <v/>
      </c>
      <c r="H25" s="130" t="str">
        <f t="shared" si="3"/>
        <v/>
      </c>
      <c r="I25" s="129" t="str">
        <f t="shared" si="4"/>
        <v/>
      </c>
      <c r="J25" s="130" t="str">
        <f t="shared" si="5"/>
        <v>8～9</v>
      </c>
      <c r="K25" s="129" t="str">
        <f t="shared" si="6"/>
        <v>8～9</v>
      </c>
      <c r="L25" s="130" t="str">
        <f t="shared" si="7"/>
        <v/>
      </c>
      <c r="M25" s="129" t="str">
        <f t="shared" si="8"/>
        <v/>
      </c>
      <c r="N25" s="130" t="str">
        <f t="shared" si="9"/>
        <v/>
      </c>
      <c r="O25" s="129" t="str">
        <f t="shared" si="10"/>
        <v/>
      </c>
      <c r="P25" s="9"/>
      <c r="Q25" s="30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39" t="str">
        <f t="shared" si="12"/>
        <v>英語</v>
      </c>
      <c r="AE25" s="40" t="str">
        <f>IF($AD25=AE$10,COUNTIF($AD$11:$AD25,AE$10)+U$19,"")</f>
        <v/>
      </c>
      <c r="AF25" s="40" t="str">
        <f>IF($AD25=AF$10,COUNTIF($AD$11:$AD25,AF$10)+V$19,"")</f>
        <v/>
      </c>
      <c r="AG25" s="40" t="str">
        <f>IF($AD25=AG$10,COUNTIF($AD$11:$AD25,AG$10)+W$19,"")</f>
        <v/>
      </c>
      <c r="AH25" s="40" t="str">
        <f>IF($AD25=AH$10,COUNTIF($AD$11:$AD25,AH$10)+X$19,"")</f>
        <v/>
      </c>
      <c r="AI25" s="40">
        <f>IF($AD25=AI$10,COUNTIF($AD$11:$AD25,AI$10)+Y$19,"")</f>
        <v>3</v>
      </c>
      <c r="AJ25" s="37" t="str">
        <f>IF(AE25="","",VLOOKUP(AE25,目次!$A$5:$P$36,3))</f>
        <v/>
      </c>
      <c r="AK25" s="37" t="str">
        <f>IF(AE25="","",VLOOKUP(AE25,目次!$A$5:$P$36,9))</f>
        <v/>
      </c>
      <c r="AL25" s="37" t="str">
        <f>IF(AF25="","",VLOOKUP(AF25,目次!$A$5:$P$36,4))</f>
        <v/>
      </c>
      <c r="AM25" s="37" t="str">
        <f>IF(AF25="","",VLOOKUP(AF25,目次!$A$5:$P$36,9))</f>
        <v/>
      </c>
      <c r="AN25" s="37" t="str">
        <f>IF(AG25="","",VLOOKUP(AG25,目次!$A$5:$P$36,5))</f>
        <v/>
      </c>
      <c r="AO25" s="37" t="str">
        <f>IF(AG25="","",VLOOKUP(AG25,目次!$A$5:$P$36,9))</f>
        <v/>
      </c>
      <c r="AP25" s="37" t="str">
        <f>IF(AH25="","",VLOOKUP(AH25,目次!$A$5:$P$36,6))</f>
        <v/>
      </c>
      <c r="AQ25" s="37" t="str">
        <f>IF(AH25="","",VLOOKUP(AH25,目次!$A$5:$P$36,9))</f>
        <v/>
      </c>
      <c r="AR25" s="37" t="str">
        <f>IF(AI25="","",VLOOKUP(AI25,目次!$A$5:$P$36,7))</f>
        <v>6～7</v>
      </c>
      <c r="AS25" s="37" t="str">
        <f>IF(AI25="","",VLOOKUP(AI25,目次!$A$5:$P$36,9))</f>
        <v>6～7</v>
      </c>
      <c r="AT25" s="43" t="str">
        <f t="shared" si="13"/>
        <v>8～9</v>
      </c>
      <c r="AU25" s="43" t="str">
        <f t="shared" si="13"/>
        <v>8～9</v>
      </c>
      <c r="AV25" s="43" t="str">
        <f t="shared" si="13"/>
        <v/>
      </c>
      <c r="AW25" s="43" t="str">
        <f t="shared" si="13"/>
        <v/>
      </c>
      <c r="AX25" s="43" t="str">
        <f t="shared" si="13"/>
        <v/>
      </c>
      <c r="AY25" s="43" t="str">
        <f t="shared" si="13"/>
        <v/>
      </c>
      <c r="AZ25" s="43" t="str">
        <f t="shared" si="13"/>
        <v/>
      </c>
      <c r="BA25" s="43" t="str">
        <f t="shared" si="13"/>
        <v/>
      </c>
      <c r="BB25" s="43" t="str">
        <f t="shared" si="13"/>
        <v>6～7</v>
      </c>
      <c r="BC25" s="43" t="str">
        <f t="shared" si="13"/>
        <v>6～7</v>
      </c>
      <c r="BH25" s="36">
        <v>15</v>
      </c>
      <c r="BI25" s="63" t="s">
        <v>38</v>
      </c>
      <c r="BJ25" s="75" t="s">
        <v>72</v>
      </c>
      <c r="BK25" s="81" t="s">
        <v>72</v>
      </c>
      <c r="BL25" s="78" t="s">
        <v>116</v>
      </c>
      <c r="BM25" s="81" t="s">
        <v>72</v>
      </c>
      <c r="BN25" s="66" t="s">
        <v>113</v>
      </c>
      <c r="BO25" s="81" t="s">
        <v>72</v>
      </c>
      <c r="BP25" s="66" t="s">
        <v>113</v>
      </c>
      <c r="BQ25" s="81" t="s">
        <v>72</v>
      </c>
      <c r="BR25" s="67" t="s">
        <v>113</v>
      </c>
      <c r="BS25" s="89" t="s">
        <v>72</v>
      </c>
    </row>
    <row r="26" spans="1:71" ht="18.95" customHeight="1">
      <c r="A26" s="302"/>
      <c r="B26" s="5">
        <v>19</v>
      </c>
      <c r="C26" s="6">
        <f t="shared" si="0"/>
        <v>45645</v>
      </c>
      <c r="D26" s="17">
        <f t="shared" si="14"/>
        <v>5</v>
      </c>
      <c r="E26" s="9"/>
      <c r="F26" s="130" t="str">
        <f t="shared" si="11"/>
        <v/>
      </c>
      <c r="G26" s="129" t="str">
        <f t="shared" si="2"/>
        <v/>
      </c>
      <c r="H26" s="130" t="str">
        <f t="shared" si="3"/>
        <v/>
      </c>
      <c r="I26" s="129" t="str">
        <f t="shared" si="4"/>
        <v/>
      </c>
      <c r="J26" s="130" t="str">
        <f t="shared" si="5"/>
        <v/>
      </c>
      <c r="K26" s="129" t="str">
        <f t="shared" si="6"/>
        <v/>
      </c>
      <c r="L26" s="130" t="str">
        <f t="shared" si="7"/>
        <v>8～9</v>
      </c>
      <c r="M26" s="129" t="str">
        <f t="shared" si="8"/>
        <v>8～9</v>
      </c>
      <c r="N26" s="130" t="str">
        <f t="shared" si="9"/>
        <v/>
      </c>
      <c r="O26" s="129" t="str">
        <f t="shared" si="10"/>
        <v/>
      </c>
      <c r="P26" s="9"/>
      <c r="Q26" s="30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39" t="str">
        <f t="shared" si="12"/>
        <v>国語</v>
      </c>
      <c r="AE26" s="40">
        <f>IF($AD26=AE$10,COUNTIF($AD$11:$AD26,AE$10)+U$19,"")</f>
        <v>4</v>
      </c>
      <c r="AF26" s="40" t="str">
        <f>IF($AD26=AF$10,COUNTIF($AD$11:$AD26,AF$10)+V$19,"")</f>
        <v/>
      </c>
      <c r="AG26" s="40" t="str">
        <f>IF($AD26=AG$10,COUNTIF($AD$11:$AD26,AG$10)+W$19,"")</f>
        <v/>
      </c>
      <c r="AH26" s="40" t="str">
        <f>IF($AD26=AH$10,COUNTIF($AD$11:$AD26,AH$10)+X$19,"")</f>
        <v/>
      </c>
      <c r="AI26" s="40" t="str">
        <f>IF($AD26=AI$10,COUNTIF($AD$11:$AD26,AI$10)+Y$19,"")</f>
        <v/>
      </c>
      <c r="AJ26" s="37" t="str">
        <f>IF(AE26="","",VLOOKUP(AE26,目次!$A$5:$P$36,3))</f>
        <v>8～9</v>
      </c>
      <c r="AK26" s="37" t="str">
        <f>IF(AE26="","",VLOOKUP(AE26,目次!$A$5:$P$36,9))</f>
        <v>8～9</v>
      </c>
      <c r="AL26" s="37" t="str">
        <f>IF(AF26="","",VLOOKUP(AF26,目次!$A$5:$P$36,4))</f>
        <v/>
      </c>
      <c r="AM26" s="37" t="str">
        <f>IF(AF26="","",VLOOKUP(AF26,目次!$A$5:$P$36,9))</f>
        <v/>
      </c>
      <c r="AN26" s="37" t="str">
        <f>IF(AG26="","",VLOOKUP(AG26,目次!$A$5:$P$36,5))</f>
        <v/>
      </c>
      <c r="AO26" s="37" t="str">
        <f>IF(AG26="","",VLOOKUP(AG26,目次!$A$5:$P$36,9))</f>
        <v/>
      </c>
      <c r="AP26" s="37" t="str">
        <f>IF(AH26="","",VLOOKUP(AH26,目次!$A$5:$P$36,6))</f>
        <v/>
      </c>
      <c r="AQ26" s="37" t="str">
        <f>IF(AH26="","",VLOOKUP(AH26,目次!$A$5:$P$36,9))</f>
        <v/>
      </c>
      <c r="AR26" s="37" t="str">
        <f>IF(AI26="","",VLOOKUP(AI26,目次!$A$5:$P$36,7))</f>
        <v/>
      </c>
      <c r="AS26" s="37" t="str">
        <f>IF(AI26="","",VLOOKUP(AI26,目次!$A$5:$P$36,9))</f>
        <v/>
      </c>
      <c r="AT26" s="43" t="str">
        <f t="shared" si="13"/>
        <v>8～9</v>
      </c>
      <c r="AU26" s="43" t="str">
        <f t="shared" si="13"/>
        <v>8～9</v>
      </c>
      <c r="AV26" s="43" t="str">
        <f t="shared" si="13"/>
        <v>8～9</v>
      </c>
      <c r="AW26" s="43" t="str">
        <f t="shared" si="13"/>
        <v>8～9</v>
      </c>
      <c r="AX26" s="43" t="str">
        <f t="shared" si="13"/>
        <v/>
      </c>
      <c r="AY26" s="43" t="str">
        <f t="shared" si="13"/>
        <v/>
      </c>
      <c r="AZ26" s="43" t="str">
        <f t="shared" si="13"/>
        <v/>
      </c>
      <c r="BA26" s="43" t="str">
        <f t="shared" si="13"/>
        <v/>
      </c>
      <c r="BB26" s="43" t="str">
        <f t="shared" si="13"/>
        <v/>
      </c>
      <c r="BC26" s="43" t="str">
        <f t="shared" si="13"/>
        <v/>
      </c>
      <c r="BH26" s="36">
        <v>16</v>
      </c>
      <c r="BI26" s="63" t="s">
        <v>39</v>
      </c>
      <c r="BJ26" s="75" t="s">
        <v>73</v>
      </c>
      <c r="BK26" s="81" t="s">
        <v>73</v>
      </c>
      <c r="BL26" s="78" t="s">
        <v>117</v>
      </c>
      <c r="BM26" s="81" t="s">
        <v>73</v>
      </c>
      <c r="BN26" s="66" t="s">
        <v>114</v>
      </c>
      <c r="BO26" s="81" t="s">
        <v>73</v>
      </c>
      <c r="BP26" s="66" t="s">
        <v>114</v>
      </c>
      <c r="BQ26" s="81" t="s">
        <v>73</v>
      </c>
      <c r="BR26" s="67" t="s">
        <v>114</v>
      </c>
      <c r="BS26" s="89" t="s">
        <v>73</v>
      </c>
    </row>
    <row r="27" spans="1:71" ht="18.95" customHeight="1">
      <c r="A27" s="302"/>
      <c r="B27" s="5">
        <v>20</v>
      </c>
      <c r="C27" s="6">
        <f t="shared" si="0"/>
        <v>45646</v>
      </c>
      <c r="D27" s="17">
        <f t="shared" si="14"/>
        <v>6</v>
      </c>
      <c r="E27" s="9"/>
      <c r="F27" s="130" t="str">
        <f t="shared" si="11"/>
        <v/>
      </c>
      <c r="G27" s="129" t="str">
        <f t="shared" si="2"/>
        <v/>
      </c>
      <c r="H27" s="130" t="str">
        <f t="shared" si="3"/>
        <v/>
      </c>
      <c r="I27" s="129" t="str">
        <f t="shared" si="4"/>
        <v/>
      </c>
      <c r="J27" s="130" t="str">
        <f t="shared" si="5"/>
        <v/>
      </c>
      <c r="K27" s="129" t="str">
        <f t="shared" si="6"/>
        <v/>
      </c>
      <c r="L27" s="130" t="str">
        <f t="shared" si="7"/>
        <v/>
      </c>
      <c r="M27" s="129" t="str">
        <f t="shared" si="8"/>
        <v/>
      </c>
      <c r="N27" s="130" t="str">
        <f t="shared" si="9"/>
        <v>8～9</v>
      </c>
      <c r="O27" s="129" t="str">
        <f t="shared" si="10"/>
        <v>8～9</v>
      </c>
      <c r="P27" s="9"/>
      <c r="Q27" s="30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39" t="str">
        <f t="shared" si="12"/>
        <v>社会</v>
      </c>
      <c r="AE27" s="40" t="str">
        <f>IF($AD27=AE$10,COUNTIF($AD$11:$AD27,AE$10)+U$19,"")</f>
        <v/>
      </c>
      <c r="AF27" s="40">
        <f>IF($AD27=AF$10,COUNTIF($AD$11:$AD27,AF$10)+V$19,"")</f>
        <v>4</v>
      </c>
      <c r="AG27" s="40" t="str">
        <f>IF($AD27=AG$10,COUNTIF($AD$11:$AD27,AG$10)+W$19,"")</f>
        <v/>
      </c>
      <c r="AH27" s="40" t="str">
        <f>IF($AD27=AH$10,COUNTIF($AD$11:$AD27,AH$10)+X$19,"")</f>
        <v/>
      </c>
      <c r="AI27" s="40" t="str">
        <f>IF($AD27=AI$10,COUNTIF($AD$11:$AD27,AI$10)+Y$19,"")</f>
        <v/>
      </c>
      <c r="AJ27" s="37" t="str">
        <f>IF(AE27="","",VLOOKUP(AE27,目次!$A$5:$P$36,3))</f>
        <v/>
      </c>
      <c r="AK27" s="37" t="str">
        <f>IF(AE27="","",VLOOKUP(AE27,目次!$A$5:$P$36,9))</f>
        <v/>
      </c>
      <c r="AL27" s="37" t="str">
        <f>IF(AF27="","",VLOOKUP(AF27,目次!$A$5:$P$36,4))</f>
        <v>8～9</v>
      </c>
      <c r="AM27" s="37" t="str">
        <f>IF(AF27="","",VLOOKUP(AF27,目次!$A$5:$P$36,9))</f>
        <v>8～9</v>
      </c>
      <c r="AN27" s="37" t="str">
        <f>IF(AG27="","",VLOOKUP(AG27,目次!$A$5:$P$36,5))</f>
        <v/>
      </c>
      <c r="AO27" s="37" t="str">
        <f>IF(AG27="","",VLOOKUP(AG27,目次!$A$5:$P$36,9))</f>
        <v/>
      </c>
      <c r="AP27" s="37" t="str">
        <f>IF(AH27="","",VLOOKUP(AH27,目次!$A$5:$P$36,6))</f>
        <v/>
      </c>
      <c r="AQ27" s="37" t="str">
        <f>IF(AH27="","",VLOOKUP(AH27,目次!$A$5:$P$36,9))</f>
        <v/>
      </c>
      <c r="AR27" s="37" t="str">
        <f>IF(AI27="","",VLOOKUP(AI27,目次!$A$5:$P$36,7))</f>
        <v/>
      </c>
      <c r="AS27" s="37" t="str">
        <f>IF(AI27="","",VLOOKUP(AI27,目次!$A$5:$P$36,9))</f>
        <v/>
      </c>
      <c r="AT27" s="43" t="str">
        <f t="shared" si="13"/>
        <v/>
      </c>
      <c r="AU27" s="43" t="str">
        <f t="shared" si="13"/>
        <v/>
      </c>
      <c r="AV27" s="43" t="str">
        <f t="shared" si="13"/>
        <v>8～9</v>
      </c>
      <c r="AW27" s="43" t="str">
        <f t="shared" si="13"/>
        <v>8～9</v>
      </c>
      <c r="AX27" s="43" t="str">
        <f t="shared" si="13"/>
        <v>8～9</v>
      </c>
      <c r="AY27" s="43" t="str">
        <f t="shared" si="13"/>
        <v>8～9</v>
      </c>
      <c r="AZ27" s="43" t="str">
        <f t="shared" si="13"/>
        <v/>
      </c>
      <c r="BA27" s="43" t="str">
        <f t="shared" si="13"/>
        <v/>
      </c>
      <c r="BB27" s="43" t="str">
        <f t="shared" si="13"/>
        <v/>
      </c>
      <c r="BC27" s="43" t="str">
        <f t="shared" si="13"/>
        <v/>
      </c>
      <c r="BH27" s="36">
        <v>17</v>
      </c>
      <c r="BI27" s="63" t="s">
        <v>40</v>
      </c>
      <c r="BJ27" s="75" t="s">
        <v>74</v>
      </c>
      <c r="BK27" s="81" t="s">
        <v>74</v>
      </c>
      <c r="BL27" s="78" t="s">
        <v>118</v>
      </c>
      <c r="BM27" s="81" t="s">
        <v>74</v>
      </c>
      <c r="BN27" s="66" t="s">
        <v>115</v>
      </c>
      <c r="BO27" s="81" t="s">
        <v>74</v>
      </c>
      <c r="BP27" s="66" t="s">
        <v>115</v>
      </c>
      <c r="BQ27" s="81" t="s">
        <v>74</v>
      </c>
      <c r="BR27" s="67" t="s">
        <v>115</v>
      </c>
      <c r="BS27" s="89" t="s">
        <v>74</v>
      </c>
    </row>
    <row r="28" spans="1:71" ht="18.95" customHeight="1">
      <c r="A28" s="302"/>
      <c r="B28" s="5">
        <v>21</v>
      </c>
      <c r="C28" s="6">
        <f t="shared" si="0"/>
        <v>45647</v>
      </c>
      <c r="D28" s="17">
        <f t="shared" si="14"/>
        <v>7</v>
      </c>
      <c r="E28" s="9"/>
      <c r="F28" s="130" t="str">
        <f t="shared" si="11"/>
        <v>10～11</v>
      </c>
      <c r="G28" s="129" t="str">
        <f t="shared" si="2"/>
        <v>10～11</v>
      </c>
      <c r="H28" s="130" t="str">
        <f t="shared" si="3"/>
        <v/>
      </c>
      <c r="I28" s="129" t="str">
        <f t="shared" si="4"/>
        <v/>
      </c>
      <c r="J28" s="130" t="str">
        <f t="shared" si="5"/>
        <v/>
      </c>
      <c r="K28" s="129" t="str">
        <f t="shared" si="6"/>
        <v/>
      </c>
      <c r="L28" s="130" t="str">
        <f t="shared" si="7"/>
        <v/>
      </c>
      <c r="M28" s="129" t="str">
        <f t="shared" si="8"/>
        <v/>
      </c>
      <c r="N28" s="130" t="str">
        <f t="shared" si="9"/>
        <v/>
      </c>
      <c r="O28" s="129" t="str">
        <f t="shared" si="10"/>
        <v/>
      </c>
      <c r="P28" s="9"/>
      <c r="Q28" s="30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39" t="str">
        <f t="shared" si="12"/>
        <v>数学</v>
      </c>
      <c r="AE28" s="40" t="str">
        <f>IF($AD28=AE$10,COUNTIF($AD$11:$AD28,AE$10)+U$19,"")</f>
        <v/>
      </c>
      <c r="AF28" s="40" t="str">
        <f>IF($AD28=AF$10,COUNTIF($AD$11:$AD28,AF$10)+V$19,"")</f>
        <v/>
      </c>
      <c r="AG28" s="40">
        <f>IF($AD28=AG$10,COUNTIF($AD$11:$AD28,AG$10)+W$19,"")</f>
        <v>4</v>
      </c>
      <c r="AH28" s="40" t="str">
        <f>IF($AD28=AH$10,COUNTIF($AD$11:$AD28,AH$10)+X$19,"")</f>
        <v/>
      </c>
      <c r="AI28" s="40" t="str">
        <f>IF($AD28=AI$10,COUNTIF($AD$11:$AD28,AI$10)+Y$19,"")</f>
        <v/>
      </c>
      <c r="AJ28" s="37" t="str">
        <f>IF(AE28="","",VLOOKUP(AE28,目次!$A$5:$P$36,3))</f>
        <v/>
      </c>
      <c r="AK28" s="37" t="str">
        <f>IF(AE28="","",VLOOKUP(AE28,目次!$A$5:$P$36,9))</f>
        <v/>
      </c>
      <c r="AL28" s="37" t="str">
        <f>IF(AF28="","",VLOOKUP(AF28,目次!$A$5:$P$36,4))</f>
        <v/>
      </c>
      <c r="AM28" s="37" t="str">
        <f>IF(AF28="","",VLOOKUP(AF28,目次!$A$5:$P$36,9))</f>
        <v/>
      </c>
      <c r="AN28" s="37" t="str">
        <f>IF(AG28="","",VLOOKUP(AG28,目次!$A$5:$P$36,5))</f>
        <v>8～9</v>
      </c>
      <c r="AO28" s="37" t="str">
        <f>IF(AG28="","",VLOOKUP(AG28,目次!$A$5:$P$36,9))</f>
        <v>8～9</v>
      </c>
      <c r="AP28" s="37" t="str">
        <f>IF(AH28="","",VLOOKUP(AH28,目次!$A$5:$P$36,6))</f>
        <v/>
      </c>
      <c r="AQ28" s="37" t="str">
        <f>IF(AH28="","",VLOOKUP(AH28,目次!$A$5:$P$36,9))</f>
        <v/>
      </c>
      <c r="AR28" s="37" t="str">
        <f>IF(AI28="","",VLOOKUP(AI28,目次!$A$5:$P$36,7))</f>
        <v/>
      </c>
      <c r="AS28" s="37" t="str">
        <f>IF(AI28="","",VLOOKUP(AI28,目次!$A$5:$P$36,9))</f>
        <v/>
      </c>
      <c r="AT28" s="43" t="str">
        <f t="shared" si="13"/>
        <v/>
      </c>
      <c r="AU28" s="43" t="str">
        <f t="shared" si="13"/>
        <v/>
      </c>
      <c r="AV28" s="43" t="str">
        <f t="shared" si="13"/>
        <v/>
      </c>
      <c r="AW28" s="43" t="str">
        <f t="shared" si="13"/>
        <v/>
      </c>
      <c r="AX28" s="43" t="str">
        <f t="shared" si="13"/>
        <v>8～9</v>
      </c>
      <c r="AY28" s="43" t="str">
        <f t="shared" si="13"/>
        <v>8～9</v>
      </c>
      <c r="AZ28" s="43" t="str">
        <f t="shared" si="13"/>
        <v>8～9</v>
      </c>
      <c r="BA28" s="43" t="str">
        <f t="shared" si="13"/>
        <v>8～9</v>
      </c>
      <c r="BB28" s="43" t="str">
        <f t="shared" si="13"/>
        <v/>
      </c>
      <c r="BC28" s="43" t="str">
        <f t="shared" si="13"/>
        <v/>
      </c>
      <c r="BH28" s="36">
        <v>18</v>
      </c>
      <c r="BI28" s="63" t="s">
        <v>41</v>
      </c>
      <c r="BJ28" s="75" t="s">
        <v>75</v>
      </c>
      <c r="BK28" s="81" t="s">
        <v>75</v>
      </c>
      <c r="BL28" s="78" t="s">
        <v>119</v>
      </c>
      <c r="BM28" s="81" t="s">
        <v>75</v>
      </c>
      <c r="BN28" s="66" t="s">
        <v>116</v>
      </c>
      <c r="BO28" s="81" t="s">
        <v>75</v>
      </c>
      <c r="BP28" s="66" t="s">
        <v>116</v>
      </c>
      <c r="BQ28" s="81" t="s">
        <v>75</v>
      </c>
      <c r="BR28" s="67" t="s">
        <v>116</v>
      </c>
      <c r="BS28" s="89" t="s">
        <v>75</v>
      </c>
    </row>
    <row r="29" spans="1:71" ht="18.95" customHeight="1">
      <c r="A29" s="302"/>
      <c r="B29" s="5">
        <v>22</v>
      </c>
      <c r="C29" s="6">
        <f t="shared" si="0"/>
        <v>45648</v>
      </c>
      <c r="D29" s="17">
        <f t="shared" si="14"/>
        <v>1</v>
      </c>
      <c r="E29" s="9"/>
      <c r="F29" s="130" t="str">
        <f t="shared" si="11"/>
        <v/>
      </c>
      <c r="G29" s="129" t="str">
        <f t="shared" si="2"/>
        <v/>
      </c>
      <c r="H29" s="130" t="str">
        <f t="shared" si="3"/>
        <v>10～11</v>
      </c>
      <c r="I29" s="129" t="str">
        <f t="shared" si="4"/>
        <v>10～11</v>
      </c>
      <c r="J29" s="130" t="str">
        <f t="shared" si="5"/>
        <v/>
      </c>
      <c r="K29" s="129" t="str">
        <f t="shared" si="6"/>
        <v/>
      </c>
      <c r="L29" s="130" t="str">
        <f t="shared" si="7"/>
        <v/>
      </c>
      <c r="M29" s="129" t="str">
        <f t="shared" si="8"/>
        <v/>
      </c>
      <c r="N29" s="130" t="str">
        <f t="shared" si="9"/>
        <v/>
      </c>
      <c r="O29" s="129" t="str">
        <f t="shared" si="10"/>
        <v/>
      </c>
      <c r="P29" s="9"/>
      <c r="Q29" s="30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39" t="str">
        <f t="shared" si="12"/>
        <v>理科</v>
      </c>
      <c r="AE29" s="40" t="str">
        <f>IF($AD29=AE$10,COUNTIF($AD$11:$AD29,AE$10)+U$19,"")</f>
        <v/>
      </c>
      <c r="AF29" s="40" t="str">
        <f>IF($AD29=AF$10,COUNTIF($AD$11:$AD29,AF$10)+V$19,"")</f>
        <v/>
      </c>
      <c r="AG29" s="40" t="str">
        <f>IF($AD29=AG$10,COUNTIF($AD$11:$AD29,AG$10)+W$19,"")</f>
        <v/>
      </c>
      <c r="AH29" s="40">
        <f>IF($AD29=AH$10,COUNTIF($AD$11:$AD29,AH$10)+X$19,"")</f>
        <v>4</v>
      </c>
      <c r="AI29" s="40" t="str">
        <f>IF($AD29=AI$10,COUNTIF($AD$11:$AD29,AI$10)+Y$19,"")</f>
        <v/>
      </c>
      <c r="AJ29" s="37" t="str">
        <f>IF(AE29="","",VLOOKUP(AE29,目次!$A$5:$P$36,3))</f>
        <v/>
      </c>
      <c r="AK29" s="37" t="str">
        <f>IF(AE29="","",VLOOKUP(AE29,目次!$A$5:$P$36,9))</f>
        <v/>
      </c>
      <c r="AL29" s="37" t="str">
        <f>IF(AF29="","",VLOOKUP(AF29,目次!$A$5:$P$36,4))</f>
        <v/>
      </c>
      <c r="AM29" s="37" t="str">
        <f>IF(AF29="","",VLOOKUP(AF29,目次!$A$5:$P$36,9))</f>
        <v/>
      </c>
      <c r="AN29" s="37" t="str">
        <f>IF(AG29="","",VLOOKUP(AG29,目次!$A$5:$P$36,5))</f>
        <v/>
      </c>
      <c r="AO29" s="37" t="str">
        <f>IF(AG29="","",VLOOKUP(AG29,目次!$A$5:$P$36,9))</f>
        <v/>
      </c>
      <c r="AP29" s="37" t="str">
        <f>IF(AH29="","",VLOOKUP(AH29,目次!$A$5:$P$36,6))</f>
        <v>8～9</v>
      </c>
      <c r="AQ29" s="37" t="str">
        <f>IF(AH29="","",VLOOKUP(AH29,目次!$A$5:$P$36,9))</f>
        <v>8～9</v>
      </c>
      <c r="AR29" s="37" t="str">
        <f>IF(AI29="","",VLOOKUP(AI29,目次!$A$5:$P$36,7))</f>
        <v/>
      </c>
      <c r="AS29" s="37" t="str">
        <f>IF(AI29="","",VLOOKUP(AI29,目次!$A$5:$P$36,9))</f>
        <v/>
      </c>
      <c r="AT29" s="43" t="str">
        <f t="shared" si="13"/>
        <v/>
      </c>
      <c r="AU29" s="43" t="str">
        <f t="shared" si="13"/>
        <v/>
      </c>
      <c r="AV29" s="43" t="str">
        <f t="shared" si="13"/>
        <v/>
      </c>
      <c r="AW29" s="43" t="str">
        <f t="shared" si="13"/>
        <v/>
      </c>
      <c r="AX29" s="43" t="str">
        <f t="shared" si="13"/>
        <v/>
      </c>
      <c r="AY29" s="43" t="str">
        <f t="shared" si="13"/>
        <v/>
      </c>
      <c r="AZ29" s="43" t="str">
        <f t="shared" si="13"/>
        <v>8～9</v>
      </c>
      <c r="BA29" s="43" t="str">
        <f t="shared" si="13"/>
        <v>8～9</v>
      </c>
      <c r="BB29" s="43" t="str">
        <f t="shared" si="13"/>
        <v>8～9</v>
      </c>
      <c r="BC29" s="43" t="str">
        <f t="shared" si="13"/>
        <v>8～9</v>
      </c>
      <c r="BH29" s="36">
        <v>19</v>
      </c>
      <c r="BI29" s="63" t="s">
        <v>42</v>
      </c>
      <c r="BJ29" s="75" t="s">
        <v>76</v>
      </c>
      <c r="BK29" s="81" t="s">
        <v>76</v>
      </c>
      <c r="BL29" s="78" t="s">
        <v>120</v>
      </c>
      <c r="BM29" s="81" t="s">
        <v>76</v>
      </c>
      <c r="BN29" s="66" t="s">
        <v>117</v>
      </c>
      <c r="BO29" s="81" t="s">
        <v>76</v>
      </c>
      <c r="BP29" s="66" t="s">
        <v>117</v>
      </c>
      <c r="BQ29" s="81" t="s">
        <v>76</v>
      </c>
      <c r="BR29" s="67" t="s">
        <v>117</v>
      </c>
      <c r="BS29" s="89" t="s">
        <v>76</v>
      </c>
    </row>
    <row r="30" spans="1:71" ht="18.95" customHeight="1">
      <c r="A30" s="302"/>
      <c r="B30" s="5">
        <v>23</v>
      </c>
      <c r="C30" s="6">
        <f t="shared" si="0"/>
        <v>45649</v>
      </c>
      <c r="D30" s="17">
        <f t="shared" si="14"/>
        <v>2</v>
      </c>
      <c r="E30" s="9"/>
      <c r="F30" s="130" t="str">
        <f t="shared" si="11"/>
        <v/>
      </c>
      <c r="G30" s="129" t="str">
        <f t="shared" si="2"/>
        <v/>
      </c>
      <c r="H30" s="130" t="str">
        <f t="shared" si="3"/>
        <v/>
      </c>
      <c r="I30" s="129" t="str">
        <f t="shared" si="4"/>
        <v/>
      </c>
      <c r="J30" s="130" t="str">
        <f t="shared" si="5"/>
        <v>10～11</v>
      </c>
      <c r="K30" s="129" t="str">
        <f t="shared" si="6"/>
        <v>10～11</v>
      </c>
      <c r="L30" s="130" t="str">
        <f t="shared" si="7"/>
        <v/>
      </c>
      <c r="M30" s="129" t="str">
        <f t="shared" si="8"/>
        <v/>
      </c>
      <c r="N30" s="130" t="str">
        <f t="shared" si="9"/>
        <v/>
      </c>
      <c r="O30" s="129" t="str">
        <f t="shared" si="10"/>
        <v/>
      </c>
      <c r="P30" s="9"/>
      <c r="Q30" s="30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39" t="str">
        <f t="shared" si="12"/>
        <v>英語</v>
      </c>
      <c r="AE30" s="40" t="str">
        <f>IF($AD30=AE$10,COUNTIF($AD$11:$AD30,AE$10)+U$19,"")</f>
        <v/>
      </c>
      <c r="AF30" s="40" t="str">
        <f>IF($AD30=AF$10,COUNTIF($AD$11:$AD30,AF$10)+V$19,"")</f>
        <v/>
      </c>
      <c r="AG30" s="40" t="str">
        <f>IF($AD30=AG$10,COUNTIF($AD$11:$AD30,AG$10)+W$19,"")</f>
        <v/>
      </c>
      <c r="AH30" s="40" t="str">
        <f>IF($AD30=AH$10,COUNTIF($AD$11:$AD30,AH$10)+X$19,"")</f>
        <v/>
      </c>
      <c r="AI30" s="40">
        <f>IF($AD30=AI$10,COUNTIF($AD$11:$AD30,AI$10)+Y$19,"")</f>
        <v>4</v>
      </c>
      <c r="AJ30" s="37" t="str">
        <f>IF(AE30="","",VLOOKUP(AE30,目次!$A$5:$P$36,3))</f>
        <v/>
      </c>
      <c r="AK30" s="37" t="str">
        <f>IF(AE30="","",VLOOKUP(AE30,目次!$A$5:$P$36,9))</f>
        <v/>
      </c>
      <c r="AL30" s="37" t="str">
        <f>IF(AF30="","",VLOOKUP(AF30,目次!$A$5:$P$36,4))</f>
        <v/>
      </c>
      <c r="AM30" s="37" t="str">
        <f>IF(AF30="","",VLOOKUP(AF30,目次!$A$5:$P$36,9))</f>
        <v/>
      </c>
      <c r="AN30" s="37" t="str">
        <f>IF(AG30="","",VLOOKUP(AG30,目次!$A$5:$P$36,5))</f>
        <v/>
      </c>
      <c r="AO30" s="37" t="str">
        <f>IF(AG30="","",VLOOKUP(AG30,目次!$A$5:$P$36,9))</f>
        <v/>
      </c>
      <c r="AP30" s="37" t="str">
        <f>IF(AH30="","",VLOOKUP(AH30,目次!$A$5:$P$36,6))</f>
        <v/>
      </c>
      <c r="AQ30" s="37" t="str">
        <f>IF(AH30="","",VLOOKUP(AH30,目次!$A$5:$P$36,9))</f>
        <v/>
      </c>
      <c r="AR30" s="37" t="str">
        <f>IF(AI30="","",VLOOKUP(AI30,目次!$A$5:$P$36,7))</f>
        <v>8～9</v>
      </c>
      <c r="AS30" s="37" t="str">
        <f>IF(AI30="","",VLOOKUP(AI30,目次!$A$5:$P$36,9))</f>
        <v>8～9</v>
      </c>
      <c r="AT30" s="43" t="str">
        <f t="shared" si="13"/>
        <v>10～11</v>
      </c>
      <c r="AU30" s="43" t="str">
        <f t="shared" si="13"/>
        <v>10～11</v>
      </c>
      <c r="AV30" s="43" t="str">
        <f t="shared" si="13"/>
        <v/>
      </c>
      <c r="AW30" s="43" t="str">
        <f t="shared" si="13"/>
        <v/>
      </c>
      <c r="AX30" s="43" t="str">
        <f t="shared" si="13"/>
        <v/>
      </c>
      <c r="AY30" s="43" t="str">
        <f t="shared" si="13"/>
        <v/>
      </c>
      <c r="AZ30" s="43" t="str">
        <f t="shared" si="13"/>
        <v/>
      </c>
      <c r="BA30" s="43" t="str">
        <f t="shared" si="13"/>
        <v/>
      </c>
      <c r="BB30" s="43" t="str">
        <f t="shared" si="13"/>
        <v>8～9</v>
      </c>
      <c r="BC30" s="43" t="str">
        <f t="shared" si="13"/>
        <v>8～9</v>
      </c>
      <c r="BH30" s="36">
        <v>20</v>
      </c>
      <c r="BI30" s="63" t="s">
        <v>43</v>
      </c>
      <c r="BJ30" s="75" t="s">
        <v>77</v>
      </c>
      <c r="BK30" s="81" t="s">
        <v>77</v>
      </c>
      <c r="BL30" s="78" t="s">
        <v>121</v>
      </c>
      <c r="BM30" s="81" t="s">
        <v>77</v>
      </c>
      <c r="BN30" s="66" t="s">
        <v>118</v>
      </c>
      <c r="BO30" s="81" t="s">
        <v>77</v>
      </c>
      <c r="BP30" s="66" t="s">
        <v>118</v>
      </c>
      <c r="BQ30" s="81" t="s">
        <v>77</v>
      </c>
      <c r="BR30" s="67" t="s">
        <v>134</v>
      </c>
      <c r="BS30" s="89" t="s">
        <v>77</v>
      </c>
    </row>
    <row r="31" spans="1:71" ht="18.95" customHeight="1">
      <c r="A31" s="302"/>
      <c r="B31" s="5">
        <v>24</v>
      </c>
      <c r="C31" s="6">
        <f t="shared" si="0"/>
        <v>45650</v>
      </c>
      <c r="D31" s="17">
        <f t="shared" si="14"/>
        <v>3</v>
      </c>
      <c r="E31" s="9"/>
      <c r="F31" s="130" t="str">
        <f t="shared" si="11"/>
        <v/>
      </c>
      <c r="G31" s="129" t="str">
        <f t="shared" si="2"/>
        <v/>
      </c>
      <c r="H31" s="130" t="str">
        <f t="shared" si="3"/>
        <v/>
      </c>
      <c r="I31" s="129" t="str">
        <f t="shared" si="4"/>
        <v/>
      </c>
      <c r="J31" s="130" t="str">
        <f t="shared" si="5"/>
        <v/>
      </c>
      <c r="K31" s="129" t="str">
        <f t="shared" si="6"/>
        <v/>
      </c>
      <c r="L31" s="130" t="str">
        <f t="shared" si="7"/>
        <v>10～11</v>
      </c>
      <c r="M31" s="129" t="str">
        <f t="shared" si="8"/>
        <v>10～11</v>
      </c>
      <c r="N31" s="130" t="str">
        <f t="shared" si="9"/>
        <v/>
      </c>
      <c r="O31" s="129" t="str">
        <f t="shared" si="10"/>
        <v/>
      </c>
      <c r="P31" s="9"/>
      <c r="Q31" s="30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39" t="str">
        <f t="shared" si="12"/>
        <v>国語</v>
      </c>
      <c r="AE31" s="40">
        <f>IF($AD31=AE$10,COUNTIF($AD$11:$AD31,AE$10)+U$19,"")</f>
        <v>5</v>
      </c>
      <c r="AF31" s="40" t="str">
        <f>IF($AD31=AF$10,COUNTIF($AD$11:$AD31,AF$10)+V$19,"")</f>
        <v/>
      </c>
      <c r="AG31" s="40" t="str">
        <f>IF($AD31=AG$10,COUNTIF($AD$11:$AD31,AG$10)+W$19,"")</f>
        <v/>
      </c>
      <c r="AH31" s="40" t="str">
        <f>IF($AD31=AH$10,COUNTIF($AD$11:$AD31,AH$10)+X$19,"")</f>
        <v/>
      </c>
      <c r="AI31" s="40" t="str">
        <f>IF($AD31=AI$10,COUNTIF($AD$11:$AD31,AI$10)+Y$19,"")</f>
        <v/>
      </c>
      <c r="AJ31" s="37" t="str">
        <f>IF(AE31="","",VLOOKUP(AE31,目次!$A$5:$P$36,3))</f>
        <v>10～11</v>
      </c>
      <c r="AK31" s="37" t="str">
        <f>IF(AE31="","",VLOOKUP(AE31,目次!$A$5:$P$36,9))</f>
        <v>10～11</v>
      </c>
      <c r="AL31" s="37" t="str">
        <f>IF(AF31="","",VLOOKUP(AF31,目次!$A$5:$P$36,4))</f>
        <v/>
      </c>
      <c r="AM31" s="37" t="str">
        <f>IF(AF31="","",VLOOKUP(AF31,目次!$A$5:$P$36,9))</f>
        <v/>
      </c>
      <c r="AN31" s="37" t="str">
        <f>IF(AG31="","",VLOOKUP(AG31,目次!$A$5:$P$36,5))</f>
        <v/>
      </c>
      <c r="AO31" s="37" t="str">
        <f>IF(AG31="","",VLOOKUP(AG31,目次!$A$5:$P$36,9))</f>
        <v/>
      </c>
      <c r="AP31" s="37" t="str">
        <f>IF(AH31="","",VLOOKUP(AH31,目次!$A$5:$P$36,6))</f>
        <v/>
      </c>
      <c r="AQ31" s="37" t="str">
        <f>IF(AH31="","",VLOOKUP(AH31,目次!$A$5:$P$36,9))</f>
        <v/>
      </c>
      <c r="AR31" s="37" t="str">
        <f>IF(AI31="","",VLOOKUP(AI31,目次!$A$5:$P$36,7))</f>
        <v/>
      </c>
      <c r="AS31" s="37" t="str">
        <f>IF(AI31="","",VLOOKUP(AI31,目次!$A$5:$P$36,9))</f>
        <v/>
      </c>
      <c r="AT31" s="43" t="str">
        <f t="shared" si="13"/>
        <v>10～11</v>
      </c>
      <c r="AU31" s="43" t="str">
        <f t="shared" si="13"/>
        <v>10～11</v>
      </c>
      <c r="AV31" s="43" t="str">
        <f t="shared" si="13"/>
        <v>10～11</v>
      </c>
      <c r="AW31" s="43" t="str">
        <f t="shared" si="13"/>
        <v>10～11</v>
      </c>
      <c r="AX31" s="43" t="str">
        <f t="shared" si="13"/>
        <v/>
      </c>
      <c r="AY31" s="43" t="str">
        <f t="shared" si="13"/>
        <v/>
      </c>
      <c r="AZ31" s="43" t="str">
        <f t="shared" si="13"/>
        <v/>
      </c>
      <c r="BA31" s="43" t="str">
        <f t="shared" si="13"/>
        <v/>
      </c>
      <c r="BB31" s="43" t="str">
        <f t="shared" si="13"/>
        <v/>
      </c>
      <c r="BC31" s="43" t="str">
        <f t="shared" si="13"/>
        <v/>
      </c>
      <c r="BH31" s="36">
        <v>21</v>
      </c>
      <c r="BI31" s="63" t="s">
        <v>44</v>
      </c>
      <c r="BJ31" s="75" t="s">
        <v>78</v>
      </c>
      <c r="BK31" s="79"/>
      <c r="BL31" s="78" t="s">
        <v>122</v>
      </c>
      <c r="BM31" s="79"/>
      <c r="BN31" s="66" t="s">
        <v>119</v>
      </c>
      <c r="BO31" s="79"/>
      <c r="BP31" s="66" t="s">
        <v>119</v>
      </c>
      <c r="BQ31" s="79"/>
      <c r="BR31" s="67" t="s">
        <v>120</v>
      </c>
      <c r="BS31" s="80"/>
    </row>
    <row r="32" spans="1:71" ht="18.95" customHeight="1">
      <c r="A32" s="302"/>
      <c r="B32" s="5">
        <v>25</v>
      </c>
      <c r="C32" s="6">
        <f t="shared" si="0"/>
        <v>45651</v>
      </c>
      <c r="D32" s="17">
        <f t="shared" si="14"/>
        <v>4</v>
      </c>
      <c r="E32" s="9"/>
      <c r="F32" s="130" t="str">
        <f t="shared" si="11"/>
        <v/>
      </c>
      <c r="G32" s="129" t="str">
        <f t="shared" si="2"/>
        <v/>
      </c>
      <c r="H32" s="130" t="str">
        <f t="shared" si="3"/>
        <v/>
      </c>
      <c r="I32" s="129" t="str">
        <f t="shared" si="4"/>
        <v/>
      </c>
      <c r="J32" s="130" t="str">
        <f t="shared" si="5"/>
        <v/>
      </c>
      <c r="K32" s="129" t="str">
        <f t="shared" si="6"/>
        <v/>
      </c>
      <c r="L32" s="130" t="str">
        <f t="shared" si="7"/>
        <v/>
      </c>
      <c r="M32" s="129" t="str">
        <f t="shared" si="8"/>
        <v/>
      </c>
      <c r="N32" s="130" t="str">
        <f t="shared" si="9"/>
        <v>10～11</v>
      </c>
      <c r="O32" s="129" t="str">
        <f t="shared" si="10"/>
        <v>10～11</v>
      </c>
      <c r="P32" s="9"/>
      <c r="Q32" s="30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39" t="str">
        <f t="shared" si="12"/>
        <v>社会</v>
      </c>
      <c r="AE32" s="40" t="str">
        <f>IF($AD32=AE$10,COUNTIF($AD$11:$AD32,AE$10)+U$19,"")</f>
        <v/>
      </c>
      <c r="AF32" s="40">
        <f>IF($AD32=AF$10,COUNTIF($AD$11:$AD32,AF$10)+V$19,"")</f>
        <v>5</v>
      </c>
      <c r="AG32" s="40" t="str">
        <f>IF($AD32=AG$10,COUNTIF($AD$11:$AD32,AG$10)+W$19,"")</f>
        <v/>
      </c>
      <c r="AH32" s="40" t="str">
        <f>IF($AD32=AH$10,COUNTIF($AD$11:$AD32,AH$10)+X$19,"")</f>
        <v/>
      </c>
      <c r="AI32" s="40" t="str">
        <f>IF($AD32=AI$10,COUNTIF($AD$11:$AD32,AI$10)+Y$19,"")</f>
        <v/>
      </c>
      <c r="AJ32" s="37" t="str">
        <f>IF(AE32="","",VLOOKUP(AE32,目次!$A$5:$P$36,3))</f>
        <v/>
      </c>
      <c r="AK32" s="37" t="str">
        <f>IF(AE32="","",VLOOKUP(AE32,目次!$A$5:$P$36,9))</f>
        <v/>
      </c>
      <c r="AL32" s="37" t="str">
        <f>IF(AF32="","",VLOOKUP(AF32,目次!$A$5:$P$36,4))</f>
        <v>10～11</v>
      </c>
      <c r="AM32" s="37" t="str">
        <f>IF(AF32="","",VLOOKUP(AF32,目次!$A$5:$P$36,9))</f>
        <v>10～11</v>
      </c>
      <c r="AN32" s="37" t="str">
        <f>IF(AG32="","",VLOOKUP(AG32,目次!$A$5:$P$36,5))</f>
        <v/>
      </c>
      <c r="AO32" s="37" t="str">
        <f>IF(AG32="","",VLOOKUP(AG32,目次!$A$5:$P$36,9))</f>
        <v/>
      </c>
      <c r="AP32" s="37" t="str">
        <f>IF(AH32="","",VLOOKUP(AH32,目次!$A$5:$P$36,6))</f>
        <v/>
      </c>
      <c r="AQ32" s="37" t="str">
        <f>IF(AH32="","",VLOOKUP(AH32,目次!$A$5:$P$36,9))</f>
        <v/>
      </c>
      <c r="AR32" s="37" t="str">
        <f>IF(AI32="","",VLOOKUP(AI32,目次!$A$5:$P$36,7))</f>
        <v/>
      </c>
      <c r="AS32" s="37" t="str">
        <f>IF(AI32="","",VLOOKUP(AI32,目次!$A$5:$P$36,9))</f>
        <v/>
      </c>
      <c r="AT32" s="43" t="str">
        <f t="shared" si="13"/>
        <v/>
      </c>
      <c r="AU32" s="43" t="str">
        <f t="shared" si="13"/>
        <v/>
      </c>
      <c r="AV32" s="43" t="str">
        <f t="shared" si="13"/>
        <v>10～11</v>
      </c>
      <c r="AW32" s="43" t="str">
        <f t="shared" si="13"/>
        <v>10～11</v>
      </c>
      <c r="AX32" s="43" t="str">
        <f t="shared" si="13"/>
        <v>10～11</v>
      </c>
      <c r="AY32" s="43" t="str">
        <f t="shared" si="13"/>
        <v>10～11</v>
      </c>
      <c r="AZ32" s="43" t="str">
        <f t="shared" si="13"/>
        <v/>
      </c>
      <c r="BA32" s="43" t="str">
        <f t="shared" si="13"/>
        <v/>
      </c>
      <c r="BB32" s="43" t="str">
        <f t="shared" si="13"/>
        <v/>
      </c>
      <c r="BC32" s="43" t="str">
        <f t="shared" si="13"/>
        <v/>
      </c>
      <c r="BH32" s="36">
        <v>22</v>
      </c>
      <c r="BI32" s="63" t="s">
        <v>45</v>
      </c>
      <c r="BJ32" s="75" t="s">
        <v>79</v>
      </c>
      <c r="BK32" s="79"/>
      <c r="BL32" s="78" t="s">
        <v>123</v>
      </c>
      <c r="BM32" s="79"/>
      <c r="BN32" s="66" t="s">
        <v>120</v>
      </c>
      <c r="BO32" s="79"/>
      <c r="BP32" s="66" t="s">
        <v>120</v>
      </c>
      <c r="BQ32" s="79"/>
      <c r="BR32" s="67" t="s">
        <v>121</v>
      </c>
      <c r="BS32" s="80"/>
    </row>
    <row r="33" spans="1:71" ht="18.95" customHeight="1">
      <c r="A33" s="302"/>
      <c r="B33" s="5">
        <v>26</v>
      </c>
      <c r="C33" s="6">
        <f t="shared" si="0"/>
        <v>45652</v>
      </c>
      <c r="D33" s="17">
        <f t="shared" si="14"/>
        <v>5</v>
      </c>
      <c r="E33" s="9"/>
      <c r="F33" s="130" t="str">
        <f t="shared" si="11"/>
        <v>12～13</v>
      </c>
      <c r="G33" s="129" t="str">
        <f t="shared" si="2"/>
        <v>12～13</v>
      </c>
      <c r="H33" s="130" t="str">
        <f t="shared" si="3"/>
        <v/>
      </c>
      <c r="I33" s="129" t="str">
        <f t="shared" si="4"/>
        <v/>
      </c>
      <c r="J33" s="130" t="str">
        <f t="shared" si="5"/>
        <v/>
      </c>
      <c r="K33" s="129" t="str">
        <f t="shared" si="6"/>
        <v/>
      </c>
      <c r="L33" s="130" t="str">
        <f t="shared" si="7"/>
        <v/>
      </c>
      <c r="M33" s="129" t="str">
        <f t="shared" si="8"/>
        <v/>
      </c>
      <c r="N33" s="130" t="str">
        <f t="shared" si="9"/>
        <v/>
      </c>
      <c r="O33" s="129" t="str">
        <f t="shared" si="10"/>
        <v/>
      </c>
      <c r="P33" s="9"/>
      <c r="Q33" s="30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39" t="str">
        <f t="shared" si="12"/>
        <v>数学</v>
      </c>
      <c r="AE33" s="40" t="str">
        <f>IF($AD33=AE$10,COUNTIF($AD$11:$AD33,AE$10)+U$19,"")</f>
        <v/>
      </c>
      <c r="AF33" s="40" t="str">
        <f>IF($AD33=AF$10,COUNTIF($AD$11:$AD33,AF$10)+V$19,"")</f>
        <v/>
      </c>
      <c r="AG33" s="40">
        <f>IF($AD33=AG$10,COUNTIF($AD$11:$AD33,AG$10)+W$19,"")</f>
        <v>5</v>
      </c>
      <c r="AH33" s="40" t="str">
        <f>IF($AD33=AH$10,COUNTIF($AD$11:$AD33,AH$10)+X$19,"")</f>
        <v/>
      </c>
      <c r="AI33" s="40" t="str">
        <f>IF($AD33=AI$10,COUNTIF($AD$11:$AD33,AI$10)+Y$19,"")</f>
        <v/>
      </c>
      <c r="AJ33" s="37" t="str">
        <f>IF(AE33="","",VLOOKUP(AE33,目次!$A$5:$P$36,3))</f>
        <v/>
      </c>
      <c r="AK33" s="37" t="str">
        <f>IF(AE33="","",VLOOKUP(AE33,目次!$A$5:$P$36,9))</f>
        <v/>
      </c>
      <c r="AL33" s="37" t="str">
        <f>IF(AF33="","",VLOOKUP(AF33,目次!$A$5:$P$36,4))</f>
        <v/>
      </c>
      <c r="AM33" s="37" t="str">
        <f>IF(AF33="","",VLOOKUP(AF33,目次!$A$5:$P$36,9))</f>
        <v/>
      </c>
      <c r="AN33" s="37" t="str">
        <f>IF(AG33="","",VLOOKUP(AG33,目次!$A$5:$P$36,5))</f>
        <v>10～11</v>
      </c>
      <c r="AO33" s="37" t="str">
        <f>IF(AG33="","",VLOOKUP(AG33,目次!$A$5:$P$36,9))</f>
        <v>10～11</v>
      </c>
      <c r="AP33" s="37" t="str">
        <f>IF(AH33="","",VLOOKUP(AH33,目次!$A$5:$P$36,6))</f>
        <v/>
      </c>
      <c r="AQ33" s="37" t="str">
        <f>IF(AH33="","",VLOOKUP(AH33,目次!$A$5:$P$36,9))</f>
        <v/>
      </c>
      <c r="AR33" s="37" t="str">
        <f>IF(AI33="","",VLOOKUP(AI33,目次!$A$5:$P$36,7))</f>
        <v/>
      </c>
      <c r="AS33" s="37" t="str">
        <f>IF(AI33="","",VLOOKUP(AI33,目次!$A$5:$P$36,9))</f>
        <v/>
      </c>
      <c r="AT33" s="43" t="str">
        <f t="shared" si="13"/>
        <v/>
      </c>
      <c r="AU33" s="43" t="str">
        <f t="shared" si="13"/>
        <v/>
      </c>
      <c r="AV33" s="43" t="str">
        <f t="shared" si="13"/>
        <v/>
      </c>
      <c r="AW33" s="43" t="str">
        <f t="shared" si="13"/>
        <v/>
      </c>
      <c r="AX33" s="43" t="str">
        <f t="shared" si="13"/>
        <v>10～11</v>
      </c>
      <c r="AY33" s="43" t="str">
        <f t="shared" si="13"/>
        <v>10～11</v>
      </c>
      <c r="AZ33" s="43" t="str">
        <f t="shared" si="13"/>
        <v>10～11</v>
      </c>
      <c r="BA33" s="43" t="str">
        <f t="shared" si="13"/>
        <v>10～11</v>
      </c>
      <c r="BB33" s="43" t="str">
        <f t="shared" si="13"/>
        <v/>
      </c>
      <c r="BC33" s="43" t="str">
        <f t="shared" si="13"/>
        <v/>
      </c>
      <c r="BH33" s="36">
        <v>23</v>
      </c>
      <c r="BI33" s="63" t="s">
        <v>46</v>
      </c>
      <c r="BJ33" s="75" t="s">
        <v>80</v>
      </c>
      <c r="BK33" s="79"/>
      <c r="BL33" s="78" t="s">
        <v>125</v>
      </c>
      <c r="BM33" s="79"/>
      <c r="BN33" s="66" t="s">
        <v>121</v>
      </c>
      <c r="BO33" s="79"/>
      <c r="BP33" s="66" t="s">
        <v>121</v>
      </c>
      <c r="BQ33" s="79"/>
      <c r="BR33" s="67" t="s">
        <v>122</v>
      </c>
      <c r="BS33" s="80"/>
    </row>
    <row r="34" spans="1:71" ht="18.95" customHeight="1">
      <c r="A34" s="302"/>
      <c r="B34" s="5">
        <v>27</v>
      </c>
      <c r="C34" s="6">
        <f t="shared" si="0"/>
        <v>45653</v>
      </c>
      <c r="D34" s="17">
        <f t="shared" si="14"/>
        <v>6</v>
      </c>
      <c r="E34" s="9"/>
      <c r="F34" s="130" t="str">
        <f t="shared" si="11"/>
        <v/>
      </c>
      <c r="G34" s="129" t="str">
        <f t="shared" si="2"/>
        <v/>
      </c>
      <c r="H34" s="130" t="str">
        <f t="shared" si="3"/>
        <v>12～14</v>
      </c>
      <c r="I34" s="129" t="str">
        <f t="shared" si="4"/>
        <v>12～13</v>
      </c>
      <c r="J34" s="130" t="str">
        <f t="shared" si="5"/>
        <v/>
      </c>
      <c r="K34" s="129" t="str">
        <f t="shared" si="6"/>
        <v/>
      </c>
      <c r="L34" s="130" t="str">
        <f t="shared" si="7"/>
        <v/>
      </c>
      <c r="M34" s="129" t="str">
        <f t="shared" si="8"/>
        <v/>
      </c>
      <c r="N34" s="130" t="str">
        <f t="shared" si="9"/>
        <v/>
      </c>
      <c r="O34" s="129" t="str">
        <f t="shared" si="10"/>
        <v/>
      </c>
      <c r="P34" s="9"/>
      <c r="Q34" s="30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39" t="str">
        <f t="shared" si="12"/>
        <v>理科</v>
      </c>
      <c r="AE34" s="40" t="str">
        <f>IF($AD34=AE$10,COUNTIF($AD$11:$AD34,AE$10)+U$19,"")</f>
        <v/>
      </c>
      <c r="AF34" s="40" t="str">
        <f>IF($AD34=AF$10,COUNTIF($AD$11:$AD34,AF$10)+V$19,"")</f>
        <v/>
      </c>
      <c r="AG34" s="40" t="str">
        <f>IF($AD34=AG$10,COUNTIF($AD$11:$AD34,AG$10)+W$19,"")</f>
        <v/>
      </c>
      <c r="AH34" s="40">
        <f>IF($AD34=AH$10,COUNTIF($AD$11:$AD34,AH$10)+X$19,"")</f>
        <v>5</v>
      </c>
      <c r="AI34" s="40" t="str">
        <f>IF($AD34=AI$10,COUNTIF($AD$11:$AD34,AI$10)+Y$19,"")</f>
        <v/>
      </c>
      <c r="AJ34" s="37" t="str">
        <f>IF(AE34="","",VLOOKUP(AE34,目次!$A$5:$P$36,3))</f>
        <v/>
      </c>
      <c r="AK34" s="37" t="str">
        <f>IF(AE34="","",VLOOKUP(AE34,目次!$A$5:$P$36,9))</f>
        <v/>
      </c>
      <c r="AL34" s="37" t="str">
        <f>IF(AF34="","",VLOOKUP(AF34,目次!$A$5:$P$36,4))</f>
        <v/>
      </c>
      <c r="AM34" s="37" t="str">
        <f>IF(AF34="","",VLOOKUP(AF34,目次!$A$5:$P$36,9))</f>
        <v/>
      </c>
      <c r="AN34" s="37" t="str">
        <f>IF(AG34="","",VLOOKUP(AG34,目次!$A$5:$P$36,5))</f>
        <v/>
      </c>
      <c r="AO34" s="37" t="str">
        <f>IF(AG34="","",VLOOKUP(AG34,目次!$A$5:$P$36,9))</f>
        <v/>
      </c>
      <c r="AP34" s="37" t="str">
        <f>IF(AH34="","",VLOOKUP(AH34,目次!$A$5:$P$36,6))</f>
        <v>10～11</v>
      </c>
      <c r="AQ34" s="37" t="str">
        <f>IF(AH34="","",VLOOKUP(AH34,目次!$A$5:$P$36,9))</f>
        <v>10～11</v>
      </c>
      <c r="AR34" s="37" t="str">
        <f>IF(AI34="","",VLOOKUP(AI34,目次!$A$5:$P$36,7))</f>
        <v/>
      </c>
      <c r="AS34" s="37" t="str">
        <f>IF(AI34="","",VLOOKUP(AI34,目次!$A$5:$P$36,9))</f>
        <v/>
      </c>
      <c r="AT34" s="43" t="str">
        <f t="shared" si="13"/>
        <v/>
      </c>
      <c r="AU34" s="43" t="str">
        <f t="shared" si="13"/>
        <v/>
      </c>
      <c r="AV34" s="43" t="str">
        <f t="shared" si="13"/>
        <v/>
      </c>
      <c r="AW34" s="43" t="str">
        <f t="shared" si="13"/>
        <v/>
      </c>
      <c r="AX34" s="43" t="str">
        <f t="shared" si="13"/>
        <v/>
      </c>
      <c r="AY34" s="43" t="str">
        <f t="shared" si="13"/>
        <v/>
      </c>
      <c r="AZ34" s="43" t="str">
        <f t="shared" si="13"/>
        <v>10～11</v>
      </c>
      <c r="BA34" s="43" t="str">
        <f t="shared" si="13"/>
        <v>10～11</v>
      </c>
      <c r="BB34" s="43" t="str">
        <f t="shared" si="13"/>
        <v>10～11</v>
      </c>
      <c r="BC34" s="43" t="str">
        <f t="shared" si="13"/>
        <v>10～11</v>
      </c>
      <c r="BH34" s="36">
        <v>24</v>
      </c>
      <c r="BI34" s="63" t="s">
        <v>47</v>
      </c>
      <c r="BJ34" s="75" t="s">
        <v>81</v>
      </c>
      <c r="BK34" s="79"/>
      <c r="BL34" s="78" t="s">
        <v>126</v>
      </c>
      <c r="BM34" s="79"/>
      <c r="BN34" s="66" t="s">
        <v>122</v>
      </c>
      <c r="BO34" s="79"/>
      <c r="BP34" s="66" t="s">
        <v>122</v>
      </c>
      <c r="BQ34" s="79"/>
      <c r="BR34" s="67" t="s">
        <v>123</v>
      </c>
      <c r="BS34" s="80"/>
    </row>
    <row r="35" spans="1:71" ht="18.95" customHeight="1">
      <c r="A35" s="302"/>
      <c r="B35" s="5">
        <v>28</v>
      </c>
      <c r="C35" s="6">
        <f t="shared" si="0"/>
        <v>45654</v>
      </c>
      <c r="D35" s="17">
        <f t="shared" si="14"/>
        <v>7</v>
      </c>
      <c r="E35" s="9"/>
      <c r="F35" s="130" t="str">
        <f t="shared" si="11"/>
        <v/>
      </c>
      <c r="G35" s="129" t="str">
        <f t="shared" si="2"/>
        <v/>
      </c>
      <c r="H35" s="130" t="str">
        <f t="shared" si="3"/>
        <v/>
      </c>
      <c r="I35" s="129" t="str">
        <f t="shared" si="4"/>
        <v/>
      </c>
      <c r="J35" s="130" t="str">
        <f t="shared" si="5"/>
        <v>12～13</v>
      </c>
      <c r="K35" s="129" t="str">
        <f t="shared" si="6"/>
        <v>12～13</v>
      </c>
      <c r="L35" s="130" t="str">
        <f t="shared" si="7"/>
        <v/>
      </c>
      <c r="M35" s="129" t="str">
        <f t="shared" si="8"/>
        <v/>
      </c>
      <c r="N35" s="130" t="str">
        <f t="shared" si="9"/>
        <v/>
      </c>
      <c r="O35" s="129" t="str">
        <f t="shared" si="10"/>
        <v/>
      </c>
      <c r="P35" s="9"/>
      <c r="Q35" s="302"/>
      <c r="R35" s="54">
        <v>1</v>
      </c>
      <c r="S35" s="13">
        <f>SUM($R$8:R35)</f>
        <v>28</v>
      </c>
      <c r="U35" s="19"/>
      <c r="AA35" s="9">
        <v>25</v>
      </c>
      <c r="AB35" s="27" t="str">
        <f>V15</f>
        <v>英語</v>
      </c>
      <c r="AC35" s="60"/>
      <c r="AD35" s="39" t="str">
        <f t="shared" si="12"/>
        <v>英語</v>
      </c>
      <c r="AE35" s="40" t="str">
        <f>IF($AD35=AE$10,COUNTIF($AD$11:$AD35,AE$10)+U$19,"")</f>
        <v/>
      </c>
      <c r="AF35" s="40" t="str">
        <f>IF($AD35=AF$10,COUNTIF($AD$11:$AD35,AF$10)+V$19,"")</f>
        <v/>
      </c>
      <c r="AG35" s="40" t="str">
        <f>IF($AD35=AG$10,COUNTIF($AD$11:$AD35,AG$10)+W$19,"")</f>
        <v/>
      </c>
      <c r="AH35" s="40" t="str">
        <f>IF($AD35=AH$10,COUNTIF($AD$11:$AD35,AH$10)+X$19,"")</f>
        <v/>
      </c>
      <c r="AI35" s="40">
        <f>IF($AD35=AI$10,COUNTIF($AD$11:$AD35,AI$10)+Y$19,"")</f>
        <v>5</v>
      </c>
      <c r="AJ35" s="37" t="str">
        <f>IF(AE35="","",VLOOKUP(AE35,目次!$A$5:$P$36,3))</f>
        <v/>
      </c>
      <c r="AK35" s="37" t="str">
        <f>IF(AE35="","",VLOOKUP(AE35,目次!$A$5:$P$36,9))</f>
        <v/>
      </c>
      <c r="AL35" s="37" t="str">
        <f>IF(AF35="","",VLOOKUP(AF35,目次!$A$5:$P$36,4))</f>
        <v/>
      </c>
      <c r="AM35" s="37" t="str">
        <f>IF(AF35="","",VLOOKUP(AF35,目次!$A$5:$P$36,9))</f>
        <v/>
      </c>
      <c r="AN35" s="37" t="str">
        <f>IF(AG35="","",VLOOKUP(AG35,目次!$A$5:$P$36,5))</f>
        <v/>
      </c>
      <c r="AO35" s="37" t="str">
        <f>IF(AG35="","",VLOOKUP(AG35,目次!$A$5:$P$36,9))</f>
        <v/>
      </c>
      <c r="AP35" s="37" t="str">
        <f>IF(AH35="","",VLOOKUP(AH35,目次!$A$5:$P$36,6))</f>
        <v/>
      </c>
      <c r="AQ35" s="37" t="str">
        <f>IF(AH35="","",VLOOKUP(AH35,目次!$A$5:$P$36,9))</f>
        <v/>
      </c>
      <c r="AR35" s="37" t="str">
        <f>IF(AI35="","",VLOOKUP(AI35,目次!$A$5:$P$36,7))</f>
        <v>10～11</v>
      </c>
      <c r="AS35" s="37" t="str">
        <f>IF(AI35="","",VLOOKUP(AI35,目次!$A$5:$P$36,9))</f>
        <v>10～11</v>
      </c>
      <c r="AT35" s="43" t="str">
        <f t="shared" si="13"/>
        <v>12～13</v>
      </c>
      <c r="AU35" s="43" t="str">
        <f t="shared" si="13"/>
        <v>12～13</v>
      </c>
      <c r="AV35" s="43" t="str">
        <f t="shared" si="13"/>
        <v/>
      </c>
      <c r="AW35" s="43" t="str">
        <f t="shared" si="13"/>
        <v/>
      </c>
      <c r="AX35" s="43" t="str">
        <f t="shared" si="13"/>
        <v/>
      </c>
      <c r="AY35" s="43" t="str">
        <f t="shared" si="13"/>
        <v/>
      </c>
      <c r="AZ35" s="43" t="str">
        <f t="shared" si="13"/>
        <v/>
      </c>
      <c r="BA35" s="43" t="str">
        <f t="shared" si="13"/>
        <v/>
      </c>
      <c r="BB35" s="43" t="str">
        <f t="shared" si="13"/>
        <v>10～11</v>
      </c>
      <c r="BC35" s="43" t="str">
        <f t="shared" si="13"/>
        <v>10～11</v>
      </c>
      <c r="BH35" s="36">
        <v>25</v>
      </c>
      <c r="BI35" s="63" t="s">
        <v>48</v>
      </c>
      <c r="BJ35" s="75" t="s">
        <v>82</v>
      </c>
      <c r="BK35" s="79"/>
      <c r="BL35" s="78" t="s">
        <v>127</v>
      </c>
      <c r="BM35" s="79"/>
      <c r="BN35" s="66" t="s">
        <v>123</v>
      </c>
      <c r="BO35" s="79"/>
      <c r="BP35" s="66" t="s">
        <v>165</v>
      </c>
      <c r="BQ35" s="79"/>
      <c r="BR35" s="67" t="s">
        <v>124</v>
      </c>
      <c r="BS35" s="80"/>
    </row>
    <row r="36" spans="1:71" ht="18.75" customHeight="1">
      <c r="A36" s="302"/>
      <c r="B36" s="5">
        <v>29</v>
      </c>
      <c r="C36" s="6">
        <f t="shared" si="0"/>
        <v>45655</v>
      </c>
      <c r="D36" s="17">
        <f t="shared" si="14"/>
        <v>1</v>
      </c>
      <c r="E36" s="9"/>
      <c r="F36" s="130" t="str">
        <f t="shared" si="11"/>
        <v/>
      </c>
      <c r="G36" s="129" t="str">
        <f t="shared" si="2"/>
        <v/>
      </c>
      <c r="H36" s="130" t="str">
        <f t="shared" si="3"/>
        <v/>
      </c>
      <c r="I36" s="129" t="str">
        <f t="shared" si="4"/>
        <v/>
      </c>
      <c r="J36" s="130" t="str">
        <f t="shared" si="5"/>
        <v/>
      </c>
      <c r="K36" s="129" t="str">
        <f t="shared" si="6"/>
        <v/>
      </c>
      <c r="L36" s="130" t="str">
        <f t="shared" si="7"/>
        <v>12～13</v>
      </c>
      <c r="M36" s="129" t="str">
        <f t="shared" si="8"/>
        <v>12～13</v>
      </c>
      <c r="N36" s="130" t="str">
        <f t="shared" si="9"/>
        <v/>
      </c>
      <c r="O36" s="129" t="str">
        <f t="shared" si="10"/>
        <v/>
      </c>
      <c r="P36" s="9"/>
      <c r="Q36" s="30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39" t="str">
        <f t="shared" si="12"/>
        <v>国語</v>
      </c>
      <c r="AE36" s="40">
        <f>IF($AD36=AE$10,COUNTIF($AD$11:$AD36,AE$10)+U$19,"")</f>
        <v>6</v>
      </c>
      <c r="AF36" s="40" t="str">
        <f>IF($AD36=AF$10,COUNTIF($AD$11:$AD36,AF$10)+V$19,"")</f>
        <v/>
      </c>
      <c r="AG36" s="40" t="str">
        <f>IF($AD36=AG$10,COUNTIF($AD$11:$AD36,AG$10)+W$19,"")</f>
        <v/>
      </c>
      <c r="AH36" s="40" t="str">
        <f>IF($AD36=AH$10,COUNTIF($AD$11:$AD36,AH$10)+X$19,"")</f>
        <v/>
      </c>
      <c r="AI36" s="40" t="str">
        <f>IF($AD36=AI$10,COUNTIF($AD$11:$AD36,AI$10)+Y$19,"")</f>
        <v/>
      </c>
      <c r="AJ36" s="37" t="str">
        <f>IF(AE36="","",VLOOKUP(AE36,目次!$A$5:$P$36,3))</f>
        <v>12～13</v>
      </c>
      <c r="AK36" s="37" t="str">
        <f>IF(AE36="","",VLOOKUP(AE36,目次!$A$5:$P$36,9))</f>
        <v>12～13</v>
      </c>
      <c r="AL36" s="37" t="str">
        <f>IF(AF36="","",VLOOKUP(AF36,目次!$A$5:$P$36,4))</f>
        <v/>
      </c>
      <c r="AM36" s="37" t="str">
        <f>IF(AF36="","",VLOOKUP(AF36,目次!$A$5:$P$36,9))</f>
        <v/>
      </c>
      <c r="AN36" s="37" t="str">
        <f>IF(AG36="","",VLOOKUP(AG36,目次!$A$5:$P$36,5))</f>
        <v/>
      </c>
      <c r="AO36" s="37" t="str">
        <f>IF(AG36="","",VLOOKUP(AG36,目次!$A$5:$P$36,9))</f>
        <v/>
      </c>
      <c r="AP36" s="37" t="str">
        <f>IF(AH36="","",VLOOKUP(AH36,目次!$A$5:$P$36,6))</f>
        <v/>
      </c>
      <c r="AQ36" s="37" t="str">
        <f>IF(AH36="","",VLOOKUP(AH36,目次!$A$5:$P$36,9))</f>
        <v/>
      </c>
      <c r="AR36" s="37" t="str">
        <f>IF(AI36="","",VLOOKUP(AI36,目次!$A$5:$P$36,7))</f>
        <v/>
      </c>
      <c r="AS36" s="37" t="str">
        <f>IF(AI36="","",VLOOKUP(AI36,目次!$A$5:$P$36,9))</f>
        <v/>
      </c>
      <c r="AT36" s="43" t="str">
        <f t="shared" si="13"/>
        <v>12～13</v>
      </c>
      <c r="AU36" s="43" t="str">
        <f t="shared" si="13"/>
        <v>12～13</v>
      </c>
      <c r="AV36" s="43" t="str">
        <f t="shared" si="13"/>
        <v>12～14</v>
      </c>
      <c r="AW36" s="43" t="str">
        <f t="shared" si="13"/>
        <v>12～13</v>
      </c>
      <c r="AX36" s="43" t="str">
        <f t="shared" si="13"/>
        <v/>
      </c>
      <c r="AY36" s="43" t="str">
        <f t="shared" ref="AY36:BC67" si="15">IF(AO36=AO37,"",IF($AD36=$AD37,AO36&amp;","&amp;AO37,AO36&amp;AO37))</f>
        <v/>
      </c>
      <c r="AZ36" s="43" t="str">
        <f t="shared" si="15"/>
        <v/>
      </c>
      <c r="BA36" s="43" t="str">
        <f t="shared" si="15"/>
        <v/>
      </c>
      <c r="BB36" s="43" t="str">
        <f t="shared" si="15"/>
        <v/>
      </c>
      <c r="BC36" s="43" t="str">
        <f t="shared" si="15"/>
        <v/>
      </c>
      <c r="BH36" s="36">
        <v>26</v>
      </c>
      <c r="BI36" s="63" t="s">
        <v>49</v>
      </c>
      <c r="BJ36" s="75" t="s">
        <v>83</v>
      </c>
      <c r="BK36" s="79"/>
      <c r="BL36" s="78" t="s">
        <v>128</v>
      </c>
      <c r="BM36" s="79"/>
      <c r="BN36" s="66" t="s">
        <v>124</v>
      </c>
      <c r="BO36" s="79"/>
      <c r="BP36" s="66">
        <v>53</v>
      </c>
      <c r="BQ36" s="79"/>
      <c r="BR36" s="67" t="s">
        <v>125</v>
      </c>
      <c r="BS36" s="80"/>
    </row>
    <row r="37" spans="1:71" ht="18.75" customHeight="1">
      <c r="A37" s="302"/>
      <c r="B37" s="5">
        <v>30</v>
      </c>
      <c r="C37" s="6">
        <f t="shared" si="0"/>
        <v>45656</v>
      </c>
      <c r="D37" s="17">
        <f t="shared" si="14"/>
        <v>2</v>
      </c>
      <c r="E37" s="9"/>
      <c r="F37" s="130" t="str">
        <f t="shared" si="11"/>
        <v/>
      </c>
      <c r="G37" s="129" t="str">
        <f t="shared" si="2"/>
        <v/>
      </c>
      <c r="H37" s="130" t="str">
        <f t="shared" si="3"/>
        <v/>
      </c>
      <c r="I37" s="129" t="str">
        <f t="shared" si="4"/>
        <v/>
      </c>
      <c r="J37" s="130" t="str">
        <f t="shared" si="5"/>
        <v/>
      </c>
      <c r="K37" s="129" t="str">
        <f t="shared" si="6"/>
        <v/>
      </c>
      <c r="L37" s="130" t="str">
        <f t="shared" si="7"/>
        <v/>
      </c>
      <c r="M37" s="129" t="str">
        <f t="shared" si="8"/>
        <v/>
      </c>
      <c r="N37" s="130" t="str">
        <f t="shared" si="9"/>
        <v>12～13</v>
      </c>
      <c r="O37" s="129" t="str">
        <f t="shared" si="10"/>
        <v>12～13</v>
      </c>
      <c r="P37" s="9"/>
      <c r="Q37" s="30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39" t="str">
        <f t="shared" si="12"/>
        <v>社会</v>
      </c>
      <c r="AE37" s="40" t="str">
        <f>IF($AD37=AE$10,COUNTIF($AD$11:$AD37,AE$10)+U$19,"")</f>
        <v/>
      </c>
      <c r="AF37" s="40">
        <f>IF($AD37=AF$10,COUNTIF($AD$11:$AD37,AF$10)+V$19,"")</f>
        <v>6</v>
      </c>
      <c r="AG37" s="40" t="str">
        <f>IF($AD37=AG$10,COUNTIF($AD$11:$AD37,AG$10)+W$19,"")</f>
        <v/>
      </c>
      <c r="AH37" s="40" t="str">
        <f>IF($AD37=AH$10,COUNTIF($AD$11:$AD37,AH$10)+X$19,"")</f>
        <v/>
      </c>
      <c r="AI37" s="40" t="str">
        <f>IF($AD37=AI$10,COUNTIF($AD$11:$AD37,AI$10)+Y$19,"")</f>
        <v/>
      </c>
      <c r="AJ37" s="37" t="str">
        <f>IF(AE37="","",VLOOKUP(AE37,目次!$A$5:$P$36,3))</f>
        <v/>
      </c>
      <c r="AK37" s="37" t="str">
        <f>IF(AE37="","",VLOOKUP(AE37,目次!$A$5:$P$36,9))</f>
        <v/>
      </c>
      <c r="AL37" s="37" t="str">
        <f>IF(AF37="","",VLOOKUP(AF37,目次!$A$5:$P$36,4))</f>
        <v>12～14</v>
      </c>
      <c r="AM37" s="37" t="str">
        <f>IF(AF37="","",VLOOKUP(AF37,目次!$A$5:$P$36,9))</f>
        <v>12～13</v>
      </c>
      <c r="AN37" s="37" t="str">
        <f>IF(AG37="","",VLOOKUP(AG37,目次!$A$5:$P$36,5))</f>
        <v/>
      </c>
      <c r="AO37" s="37" t="str">
        <f>IF(AG37="","",VLOOKUP(AG37,目次!$A$5:$P$36,9))</f>
        <v/>
      </c>
      <c r="AP37" s="37" t="str">
        <f>IF(AH37="","",VLOOKUP(AH37,目次!$A$5:$P$36,6))</f>
        <v/>
      </c>
      <c r="AQ37" s="37" t="str">
        <f>IF(AH37="","",VLOOKUP(AH37,目次!$A$5:$P$36,9))</f>
        <v/>
      </c>
      <c r="AR37" s="37" t="str">
        <f>IF(AI37="","",VLOOKUP(AI37,目次!$A$5:$P$36,7))</f>
        <v/>
      </c>
      <c r="AS37" s="37" t="str">
        <f>IF(AI37="","",VLOOKUP(AI37,目次!$A$5:$P$36,9))</f>
        <v/>
      </c>
      <c r="AT37" s="43" t="str">
        <f t="shared" ref="AT37:BC68" si="16">IF(AJ37=AJ38,"",IF($AD37=$AD38,AJ37&amp;","&amp;AJ38,AJ37&amp;AJ38))</f>
        <v/>
      </c>
      <c r="AU37" s="43" t="str">
        <f t="shared" si="16"/>
        <v/>
      </c>
      <c r="AV37" s="43" t="str">
        <f t="shared" si="16"/>
        <v>12～14</v>
      </c>
      <c r="AW37" s="43" t="str">
        <f t="shared" si="16"/>
        <v>12～13</v>
      </c>
      <c r="AX37" s="43" t="str">
        <f t="shared" si="16"/>
        <v>12～13</v>
      </c>
      <c r="AY37" s="43" t="str">
        <f t="shared" si="15"/>
        <v>12～13</v>
      </c>
      <c r="AZ37" s="43" t="str">
        <f t="shared" si="15"/>
        <v/>
      </c>
      <c r="BA37" s="43" t="str">
        <f t="shared" si="15"/>
        <v/>
      </c>
      <c r="BB37" s="43" t="str">
        <f t="shared" si="15"/>
        <v/>
      </c>
      <c r="BC37" s="43" t="str">
        <f t="shared" si="15"/>
        <v/>
      </c>
      <c r="BH37" s="36">
        <v>27</v>
      </c>
      <c r="BI37" s="63" t="s">
        <v>50</v>
      </c>
      <c r="BJ37" s="75" t="s">
        <v>84</v>
      </c>
      <c r="BK37" s="79"/>
      <c r="BL37" s="78" t="s">
        <v>161</v>
      </c>
      <c r="BM37" s="79"/>
      <c r="BN37" s="66" t="s">
        <v>125</v>
      </c>
      <c r="BO37" s="79"/>
      <c r="BP37" s="66" t="s">
        <v>166</v>
      </c>
      <c r="BQ37" s="79"/>
      <c r="BR37" s="67" t="s">
        <v>126</v>
      </c>
      <c r="BS37" s="80"/>
    </row>
    <row r="38" spans="1:71" ht="18.75" customHeight="1" thickBot="1">
      <c r="A38" s="302"/>
      <c r="B38" s="5">
        <v>31</v>
      </c>
      <c r="C38" s="6">
        <f t="shared" si="0"/>
        <v>45657</v>
      </c>
      <c r="D38" s="17">
        <f t="shared" si="14"/>
        <v>3</v>
      </c>
      <c r="E38" s="9"/>
      <c r="F38" s="130" t="str">
        <f t="shared" si="11"/>
        <v>14～15</v>
      </c>
      <c r="G38" s="129" t="str">
        <f t="shared" si="2"/>
        <v>14～15</v>
      </c>
      <c r="H38" s="130" t="str">
        <f t="shared" si="3"/>
        <v/>
      </c>
      <c r="I38" s="129" t="str">
        <f t="shared" si="4"/>
        <v/>
      </c>
      <c r="J38" s="130" t="str">
        <f t="shared" si="5"/>
        <v/>
      </c>
      <c r="K38" s="129" t="str">
        <f t="shared" si="6"/>
        <v/>
      </c>
      <c r="L38" s="130" t="str">
        <f t="shared" si="7"/>
        <v/>
      </c>
      <c r="M38" s="129" t="str">
        <f t="shared" si="8"/>
        <v/>
      </c>
      <c r="N38" s="130" t="str">
        <f t="shared" si="9"/>
        <v/>
      </c>
      <c r="O38" s="129" t="str">
        <f t="shared" si="10"/>
        <v/>
      </c>
      <c r="P38" s="9"/>
      <c r="Q38" s="30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39" t="str">
        <f t="shared" si="12"/>
        <v>数学</v>
      </c>
      <c r="AE38" s="40" t="str">
        <f>IF($AD38=AE$10,COUNTIF($AD$11:$AD38,AE$10)+U$19,"")</f>
        <v/>
      </c>
      <c r="AF38" s="40" t="str">
        <f>IF($AD38=AF$10,COUNTIF($AD$11:$AD38,AF$10)+V$19,"")</f>
        <v/>
      </c>
      <c r="AG38" s="40">
        <f>IF($AD38=AG$10,COUNTIF($AD$11:$AD38,AG$10)+W$19,"")</f>
        <v>6</v>
      </c>
      <c r="AH38" s="40" t="str">
        <f>IF($AD38=AH$10,COUNTIF($AD$11:$AD38,AH$10)+X$19,"")</f>
        <v/>
      </c>
      <c r="AI38" s="40" t="str">
        <f>IF($AD38=AI$10,COUNTIF($AD$11:$AD38,AI$10)+Y$19,"")</f>
        <v/>
      </c>
      <c r="AJ38" s="37" t="str">
        <f>IF(AE38="","",VLOOKUP(AE38,目次!$A$5:$P$36,3))</f>
        <v/>
      </c>
      <c r="AK38" s="37" t="str">
        <f>IF(AE38="","",VLOOKUP(AE38,目次!$A$5:$P$36,9))</f>
        <v/>
      </c>
      <c r="AL38" s="37" t="str">
        <f>IF(AF38="","",VLOOKUP(AF38,目次!$A$5:$P$36,4))</f>
        <v/>
      </c>
      <c r="AM38" s="37" t="str">
        <f>IF(AF38="","",VLOOKUP(AF38,目次!$A$5:$P$36,9))</f>
        <v/>
      </c>
      <c r="AN38" s="37" t="str">
        <f>IF(AG38="","",VLOOKUP(AG38,目次!$A$5:$P$36,5))</f>
        <v>12～13</v>
      </c>
      <c r="AO38" s="37" t="str">
        <f>IF(AG38="","",VLOOKUP(AG38,目次!$A$5:$P$36,9))</f>
        <v>12～13</v>
      </c>
      <c r="AP38" s="37" t="str">
        <f>IF(AH38="","",VLOOKUP(AH38,目次!$A$5:$P$36,6))</f>
        <v/>
      </c>
      <c r="AQ38" s="37" t="str">
        <f>IF(AH38="","",VLOOKUP(AH38,目次!$A$5:$P$36,9))</f>
        <v/>
      </c>
      <c r="AR38" s="37" t="str">
        <f>IF(AI38="","",VLOOKUP(AI38,目次!$A$5:$P$36,7))</f>
        <v/>
      </c>
      <c r="AS38" s="37" t="str">
        <f>IF(AI38="","",VLOOKUP(AI38,目次!$A$5:$P$36,9))</f>
        <v/>
      </c>
      <c r="AT38" s="43" t="str">
        <f t="shared" si="16"/>
        <v/>
      </c>
      <c r="AU38" s="43" t="str">
        <f t="shared" si="16"/>
        <v/>
      </c>
      <c r="AV38" s="43" t="str">
        <f t="shared" si="16"/>
        <v/>
      </c>
      <c r="AW38" s="43" t="str">
        <f t="shared" si="16"/>
        <v/>
      </c>
      <c r="AX38" s="43" t="str">
        <f t="shared" si="16"/>
        <v>12～13</v>
      </c>
      <c r="AY38" s="43" t="str">
        <f t="shared" si="15"/>
        <v>12～13</v>
      </c>
      <c r="AZ38" s="43" t="str">
        <f t="shared" si="15"/>
        <v>12～13</v>
      </c>
      <c r="BA38" s="43" t="str">
        <f t="shared" si="15"/>
        <v>12～13</v>
      </c>
      <c r="BB38" s="43" t="str">
        <f t="shared" si="15"/>
        <v/>
      </c>
      <c r="BC38" s="43" t="str">
        <f t="shared" si="15"/>
        <v/>
      </c>
      <c r="BH38" s="36">
        <v>28</v>
      </c>
      <c r="BI38" s="63" t="s">
        <v>51</v>
      </c>
      <c r="BJ38" s="75" t="s">
        <v>85</v>
      </c>
      <c r="BK38" s="79"/>
      <c r="BL38" s="78" t="s">
        <v>458</v>
      </c>
      <c r="BM38" s="79"/>
      <c r="BN38" s="66" t="s">
        <v>126</v>
      </c>
      <c r="BO38" s="79"/>
      <c r="BP38" s="66" t="s">
        <v>167</v>
      </c>
      <c r="BQ38" s="79"/>
      <c r="BR38" s="67" t="s">
        <v>127</v>
      </c>
      <c r="BS38" s="80"/>
    </row>
    <row r="39" spans="1:71" ht="18.75" customHeight="1">
      <c r="A39" s="302"/>
      <c r="Q39" s="302"/>
      <c r="AA39" s="9">
        <v>29</v>
      </c>
      <c r="AB39" s="27" t="str">
        <f>V14</f>
        <v>理科</v>
      </c>
      <c r="AC39" s="60"/>
      <c r="AD39" s="39" t="str">
        <f t="shared" si="12"/>
        <v>理科</v>
      </c>
      <c r="AE39" s="40" t="str">
        <f>IF($AD39=AE$10,COUNTIF($AD$11:$AD39,AE$10)+U$19,"")</f>
        <v/>
      </c>
      <c r="AF39" s="40" t="str">
        <f>IF($AD39=AF$10,COUNTIF($AD$11:$AD39,AF$10)+V$19,"")</f>
        <v/>
      </c>
      <c r="AG39" s="40" t="str">
        <f>IF($AD39=AG$10,COUNTIF($AD$11:$AD39,AG$10)+W$19,"")</f>
        <v/>
      </c>
      <c r="AH39" s="40">
        <f>IF($AD39=AH$10,COUNTIF($AD$11:$AD39,AH$10)+X$19,"")</f>
        <v>6</v>
      </c>
      <c r="AI39" s="40" t="str">
        <f>IF($AD39=AI$10,COUNTIF($AD$11:$AD39,AI$10)+Y$19,"")</f>
        <v/>
      </c>
      <c r="AJ39" s="37" t="str">
        <f>IF(AE39="","",VLOOKUP(AE39,目次!$A$5:$P$36,3))</f>
        <v/>
      </c>
      <c r="AK39" s="37" t="str">
        <f>IF(AE39="","",VLOOKUP(AE39,目次!$A$5:$P$36,9))</f>
        <v/>
      </c>
      <c r="AL39" s="37" t="str">
        <f>IF(AF39="","",VLOOKUP(AF39,目次!$A$5:$P$36,4))</f>
        <v/>
      </c>
      <c r="AM39" s="37" t="str">
        <f>IF(AF39="","",VLOOKUP(AF39,目次!$A$5:$P$36,9))</f>
        <v/>
      </c>
      <c r="AN39" s="37" t="str">
        <f>IF(AG39="","",VLOOKUP(AG39,目次!$A$5:$P$36,5))</f>
        <v/>
      </c>
      <c r="AO39" s="37" t="str">
        <f>IF(AG39="","",VLOOKUP(AG39,目次!$A$5:$P$36,9))</f>
        <v/>
      </c>
      <c r="AP39" s="37" t="str">
        <f>IF(AH39="","",VLOOKUP(AH39,目次!$A$5:$P$36,6))</f>
        <v>12～13</v>
      </c>
      <c r="AQ39" s="37" t="str">
        <f>IF(AH39="","",VLOOKUP(AH39,目次!$A$5:$P$36,9))</f>
        <v>12～13</v>
      </c>
      <c r="AR39" s="37" t="str">
        <f>IF(AI39="","",VLOOKUP(AI39,目次!$A$5:$P$36,7))</f>
        <v/>
      </c>
      <c r="AS39" s="37" t="str">
        <f>IF(AI39="","",VLOOKUP(AI39,目次!$A$5:$P$36,9))</f>
        <v/>
      </c>
      <c r="AT39" s="43" t="str">
        <f t="shared" si="16"/>
        <v/>
      </c>
      <c r="AU39" s="43" t="str">
        <f t="shared" si="16"/>
        <v/>
      </c>
      <c r="AV39" s="43" t="str">
        <f t="shared" si="16"/>
        <v/>
      </c>
      <c r="AW39" s="43" t="str">
        <f t="shared" si="16"/>
        <v/>
      </c>
      <c r="AX39" s="43" t="str">
        <f t="shared" si="16"/>
        <v/>
      </c>
      <c r="AY39" s="43" t="str">
        <f t="shared" si="15"/>
        <v/>
      </c>
      <c r="AZ39" s="43" t="str">
        <f t="shared" si="15"/>
        <v>12～13</v>
      </c>
      <c r="BA39" s="43" t="str">
        <f t="shared" si="15"/>
        <v>12～13</v>
      </c>
      <c r="BB39" s="43" t="str">
        <f t="shared" si="15"/>
        <v>12～13</v>
      </c>
      <c r="BC39" s="43" t="str">
        <f t="shared" si="15"/>
        <v>12～13</v>
      </c>
      <c r="BH39" s="36">
        <v>29</v>
      </c>
      <c r="BI39" s="63" t="s">
        <v>52</v>
      </c>
      <c r="BJ39" s="75" t="s">
        <v>86</v>
      </c>
      <c r="BK39" s="79"/>
      <c r="BL39" s="78" t="s">
        <v>163</v>
      </c>
      <c r="BM39" s="79"/>
      <c r="BN39" s="66" t="s">
        <v>127</v>
      </c>
      <c r="BO39" s="79"/>
      <c r="BP39" s="66">
        <v>61</v>
      </c>
      <c r="BQ39" s="79"/>
      <c r="BR39" s="67" t="s">
        <v>128</v>
      </c>
      <c r="BS39" s="80"/>
    </row>
    <row r="40" spans="1:71" ht="18.75" customHeight="1">
      <c r="A40" s="302"/>
      <c r="Q40" s="302"/>
      <c r="R40" s="16" t="s">
        <v>53</v>
      </c>
      <c r="AA40" s="9">
        <v>30</v>
      </c>
      <c r="AB40" s="27" t="str">
        <f>V15</f>
        <v>英語</v>
      </c>
      <c r="AC40" s="60"/>
      <c r="AD40" s="39" t="str">
        <f t="shared" si="12"/>
        <v>英語</v>
      </c>
      <c r="AE40" s="40" t="str">
        <f>IF($AD40=AE$10,COUNTIF($AD$11:$AD40,AE$10)+U$19,"")</f>
        <v/>
      </c>
      <c r="AF40" s="40" t="str">
        <f>IF($AD40=AF$10,COUNTIF($AD$11:$AD40,AF$10)+V$19,"")</f>
        <v/>
      </c>
      <c r="AG40" s="40" t="str">
        <f>IF($AD40=AG$10,COUNTIF($AD$11:$AD40,AG$10)+W$19,"")</f>
        <v/>
      </c>
      <c r="AH40" s="40" t="str">
        <f>IF($AD40=AH$10,COUNTIF($AD$11:$AD40,AH$10)+X$19,"")</f>
        <v/>
      </c>
      <c r="AI40" s="40">
        <f>IF($AD40=AI$10,COUNTIF($AD$11:$AD40,AI$10)+Y$19,"")</f>
        <v>6</v>
      </c>
      <c r="AJ40" s="37" t="str">
        <f>IF(AE40="","",VLOOKUP(AE40,目次!$A$5:$P$36,3))</f>
        <v/>
      </c>
      <c r="AK40" s="37" t="str">
        <f>IF(AE40="","",VLOOKUP(AE40,目次!$A$5:$P$36,9))</f>
        <v/>
      </c>
      <c r="AL40" s="37" t="str">
        <f>IF(AF40="","",VLOOKUP(AF40,目次!$A$5:$P$36,4))</f>
        <v/>
      </c>
      <c r="AM40" s="37" t="str">
        <f>IF(AF40="","",VLOOKUP(AF40,目次!$A$5:$P$36,9))</f>
        <v/>
      </c>
      <c r="AN40" s="37" t="str">
        <f>IF(AG40="","",VLOOKUP(AG40,目次!$A$5:$P$36,5))</f>
        <v/>
      </c>
      <c r="AO40" s="37" t="str">
        <f>IF(AG40="","",VLOOKUP(AG40,目次!$A$5:$P$36,9))</f>
        <v/>
      </c>
      <c r="AP40" s="37" t="str">
        <f>IF(AH40="","",VLOOKUP(AH40,目次!$A$5:$P$36,6))</f>
        <v/>
      </c>
      <c r="AQ40" s="37" t="str">
        <f>IF(AH40="","",VLOOKUP(AH40,目次!$A$5:$P$36,9))</f>
        <v/>
      </c>
      <c r="AR40" s="37" t="str">
        <f>IF(AI40="","",VLOOKUP(AI40,目次!$A$5:$P$36,7))</f>
        <v>12～13</v>
      </c>
      <c r="AS40" s="37" t="str">
        <f>IF(AI40="","",VLOOKUP(AI40,目次!$A$5:$P$36,9))</f>
        <v>12～13</v>
      </c>
      <c r="AT40" s="43" t="str">
        <f t="shared" si="16"/>
        <v>14～15</v>
      </c>
      <c r="AU40" s="43" t="str">
        <f t="shared" si="16"/>
        <v>14～15</v>
      </c>
      <c r="AV40" s="43" t="str">
        <f t="shared" si="16"/>
        <v/>
      </c>
      <c r="AW40" s="43" t="str">
        <f t="shared" si="16"/>
        <v/>
      </c>
      <c r="AX40" s="43" t="str">
        <f t="shared" si="16"/>
        <v/>
      </c>
      <c r="AY40" s="43" t="str">
        <f t="shared" si="15"/>
        <v/>
      </c>
      <c r="AZ40" s="43" t="str">
        <f t="shared" si="15"/>
        <v/>
      </c>
      <c r="BA40" s="43" t="str">
        <f t="shared" si="15"/>
        <v/>
      </c>
      <c r="BB40" s="43" t="str">
        <f t="shared" si="15"/>
        <v>12～13</v>
      </c>
      <c r="BC40" s="43" t="str">
        <f t="shared" si="15"/>
        <v>12～13</v>
      </c>
      <c r="BH40" s="36">
        <v>30</v>
      </c>
      <c r="BI40" s="63" t="s">
        <v>54</v>
      </c>
      <c r="BJ40" s="75" t="s">
        <v>87</v>
      </c>
      <c r="BK40" s="79"/>
      <c r="BL40" s="69" t="s">
        <v>459</v>
      </c>
      <c r="BM40" s="79"/>
      <c r="BN40" s="66" t="s">
        <v>128</v>
      </c>
      <c r="BO40" s="79"/>
      <c r="BP40" s="66" t="s">
        <v>161</v>
      </c>
      <c r="BQ40" s="79"/>
      <c r="BR40" s="67" t="s">
        <v>135</v>
      </c>
      <c r="BS40" s="80"/>
    </row>
    <row r="41" spans="1:71" ht="18.75" customHeight="1">
      <c r="A41" s="302"/>
      <c r="Q41" s="302"/>
      <c r="AA41" s="9">
        <v>31</v>
      </c>
      <c r="AB41" s="27" t="str">
        <f>V11</f>
        <v>国語</v>
      </c>
      <c r="AC41" s="60"/>
      <c r="AD41" s="39" t="str">
        <f t="shared" si="12"/>
        <v>国語</v>
      </c>
      <c r="AE41" s="40">
        <f>IF($AD41=AE$10,COUNTIF($AD$11:$AD41,AE$10)+U$19,"")</f>
        <v>7</v>
      </c>
      <c r="AF41" s="40" t="str">
        <f>IF($AD41=AF$10,COUNTIF($AD$11:$AD41,AF$10)+V$19,"")</f>
        <v/>
      </c>
      <c r="AG41" s="40" t="str">
        <f>IF($AD41=AG$10,COUNTIF($AD$11:$AD41,AG$10)+W$19,"")</f>
        <v/>
      </c>
      <c r="AH41" s="40" t="str">
        <f>IF($AD41=AH$10,COUNTIF($AD$11:$AD41,AH$10)+X$19,"")</f>
        <v/>
      </c>
      <c r="AI41" s="40" t="str">
        <f>IF($AD41=AI$10,COUNTIF($AD$11:$AD41,AI$10)+Y$19,"")</f>
        <v/>
      </c>
      <c r="AJ41" s="37" t="str">
        <f>IF(AE41="","",VLOOKUP(AE41,目次!$A$5:$P$36,3))</f>
        <v>14～15</v>
      </c>
      <c r="AK41" s="37" t="str">
        <f>IF(AE41="","",VLOOKUP(AE41,目次!$A$5:$P$36,9))</f>
        <v>14～15</v>
      </c>
      <c r="AL41" s="37" t="str">
        <f>IF(AF41="","",VLOOKUP(AF41,目次!$A$5:$P$36,4))</f>
        <v/>
      </c>
      <c r="AM41" s="37" t="str">
        <f>IF(AF41="","",VLOOKUP(AF41,目次!$A$5:$P$36,9))</f>
        <v/>
      </c>
      <c r="AN41" s="37" t="str">
        <f>IF(AG41="","",VLOOKUP(AG41,目次!$A$5:$P$36,5))</f>
        <v/>
      </c>
      <c r="AO41" s="37" t="str">
        <f>IF(AG41="","",VLOOKUP(AG41,目次!$A$5:$P$36,9))</f>
        <v/>
      </c>
      <c r="AP41" s="37" t="str">
        <f>IF(AH41="","",VLOOKUP(AH41,目次!$A$5:$P$36,6))</f>
        <v/>
      </c>
      <c r="AQ41" s="37" t="str">
        <f>IF(AH41="","",VLOOKUP(AH41,目次!$A$5:$P$36,9))</f>
        <v/>
      </c>
      <c r="AR41" s="37" t="str">
        <f>IF(AI41="","",VLOOKUP(AI41,目次!$A$5:$P$36,7))</f>
        <v/>
      </c>
      <c r="AS41" s="37" t="str">
        <f>IF(AI41="","",VLOOKUP(AI41,目次!$A$5:$P$36,9))</f>
        <v/>
      </c>
      <c r="AT41" s="43" t="str">
        <f t="shared" si="16"/>
        <v>14～15</v>
      </c>
      <c r="AU41" s="43" t="str">
        <f t="shared" si="16"/>
        <v>14～15</v>
      </c>
      <c r="AV41" s="43" t="str">
        <f t="shared" si="16"/>
        <v>16～17</v>
      </c>
      <c r="AW41" s="43" t="str">
        <f t="shared" si="16"/>
        <v>14～15</v>
      </c>
      <c r="AX41" s="43" t="str">
        <f t="shared" si="16"/>
        <v/>
      </c>
      <c r="AY41" s="43" t="str">
        <f t="shared" si="15"/>
        <v/>
      </c>
      <c r="AZ41" s="43" t="str">
        <f t="shared" si="15"/>
        <v/>
      </c>
      <c r="BA41" s="43" t="str">
        <f t="shared" si="15"/>
        <v/>
      </c>
      <c r="BB41" s="43" t="str">
        <f t="shared" si="15"/>
        <v/>
      </c>
      <c r="BC41" s="43" t="str">
        <f t="shared" si="15"/>
        <v/>
      </c>
      <c r="BH41" s="36">
        <v>31</v>
      </c>
      <c r="BI41" s="64"/>
      <c r="BJ41" s="76"/>
      <c r="BK41" s="87"/>
      <c r="BL41" s="68"/>
      <c r="BM41" s="87"/>
      <c r="BN41" s="23"/>
      <c r="BO41" s="87"/>
      <c r="BP41" s="23"/>
      <c r="BQ41" s="87"/>
      <c r="BR41" s="23"/>
      <c r="BS41" s="90"/>
    </row>
    <row r="42" spans="1:71" ht="18.75" customHeight="1" thickBot="1">
      <c r="A42" s="302"/>
      <c r="B42" s="302"/>
      <c r="C42" s="302"/>
      <c r="D42" s="302"/>
      <c r="E42" s="302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2"/>
      <c r="Q42" s="302"/>
      <c r="AA42" s="9">
        <v>32</v>
      </c>
      <c r="AB42" s="27" t="str">
        <f>V12</f>
        <v>社会</v>
      </c>
      <c r="AC42" s="60"/>
      <c r="AD42" s="39" t="str">
        <f t="shared" si="12"/>
        <v>社会</v>
      </c>
      <c r="AE42" s="40" t="str">
        <f>IF($AD42=AE$10,COUNTIF($AD$11:$AD42,AE$10)+U$19,"")</f>
        <v/>
      </c>
      <c r="AF42" s="40">
        <f>IF($AD42=AF$10,COUNTIF($AD$11:$AD42,AF$10)+V$19,"")</f>
        <v>7</v>
      </c>
      <c r="AG42" s="40" t="str">
        <f>IF($AD42=AG$10,COUNTIF($AD$11:$AD42,AG$10)+W$19,"")</f>
        <v/>
      </c>
      <c r="AH42" s="40" t="str">
        <f>IF($AD42=AH$10,COUNTIF($AD$11:$AD42,AH$10)+X$19,"")</f>
        <v/>
      </c>
      <c r="AI42" s="40" t="str">
        <f>IF($AD42=AI$10,COUNTIF($AD$11:$AD42,AI$10)+Y$19,"")</f>
        <v/>
      </c>
      <c r="AJ42" s="37" t="str">
        <f>IF(AE42="","",VLOOKUP(AE42,目次!$A$5:$P$36,3))</f>
        <v/>
      </c>
      <c r="AK42" s="37" t="str">
        <f>IF(AE42="","",VLOOKUP(AE42,目次!$A$5:$P$36,9))</f>
        <v/>
      </c>
      <c r="AL42" s="37" t="str">
        <f>IF(AF42="","",VLOOKUP(AF42,目次!$A$5:$P$36,4))</f>
        <v>16～17</v>
      </c>
      <c r="AM42" s="37" t="str">
        <f>IF(AF42="","",VLOOKUP(AF42,目次!$A$5:$P$36,9))</f>
        <v>14～15</v>
      </c>
      <c r="AN42" s="37" t="str">
        <f>IF(AG42="","",VLOOKUP(AG42,目次!$A$5:$P$36,5))</f>
        <v/>
      </c>
      <c r="AO42" s="37" t="str">
        <f>IF(AG42="","",VLOOKUP(AG42,目次!$A$5:$P$36,9))</f>
        <v/>
      </c>
      <c r="AP42" s="37" t="str">
        <f>IF(AH42="","",VLOOKUP(AH42,目次!$A$5:$P$36,6))</f>
        <v/>
      </c>
      <c r="AQ42" s="37" t="str">
        <f>IF(AH42="","",VLOOKUP(AH42,目次!$A$5:$P$36,9))</f>
        <v/>
      </c>
      <c r="AR42" s="37" t="str">
        <f>IF(AI42="","",VLOOKUP(AI42,目次!$A$5:$P$36,7))</f>
        <v/>
      </c>
      <c r="AS42" s="37" t="str">
        <f>IF(AI42="","",VLOOKUP(AI42,目次!$A$5:$P$36,9))</f>
        <v/>
      </c>
      <c r="AT42" s="43" t="str">
        <f t="shared" si="16"/>
        <v/>
      </c>
      <c r="AU42" s="43" t="str">
        <f t="shared" si="16"/>
        <v/>
      </c>
      <c r="AV42" s="43" t="str">
        <f t="shared" si="16"/>
        <v>16～17</v>
      </c>
      <c r="AW42" s="43" t="str">
        <f t="shared" si="16"/>
        <v>14～15</v>
      </c>
      <c r="AX42" s="43" t="str">
        <f t="shared" si="16"/>
        <v>14～15</v>
      </c>
      <c r="AY42" s="43" t="str">
        <f t="shared" si="15"/>
        <v>14～15</v>
      </c>
      <c r="AZ42" s="43" t="str">
        <f t="shared" si="15"/>
        <v/>
      </c>
      <c r="BA42" s="43" t="str">
        <f t="shared" si="15"/>
        <v/>
      </c>
      <c r="BB42" s="43" t="str">
        <f t="shared" si="15"/>
        <v/>
      </c>
      <c r="BC42" s="43" t="str">
        <f t="shared" si="15"/>
        <v/>
      </c>
      <c r="BH42" s="36">
        <v>32</v>
      </c>
      <c r="BI42" s="65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0"/>
      <c r="AD43" s="39" t="str">
        <f t="shared" si="12"/>
        <v>数学</v>
      </c>
      <c r="AE43" s="40" t="str">
        <f>IF($AD43=AE$10,COUNTIF($AD$11:$AD43,AE$10)+U$19,"")</f>
        <v/>
      </c>
      <c r="AF43" s="40" t="str">
        <f>IF($AD43=AF$10,COUNTIF($AD$11:$AD43,AF$10)+V$19,"")</f>
        <v/>
      </c>
      <c r="AG43" s="40">
        <f>IF($AD43=AG$10,COUNTIF($AD$11:$AD43,AG$10)+W$19,"")</f>
        <v>7</v>
      </c>
      <c r="AH43" s="40" t="str">
        <f>IF($AD43=AH$10,COUNTIF($AD$11:$AD43,AH$10)+X$19,"")</f>
        <v/>
      </c>
      <c r="AI43" s="40" t="str">
        <f>IF($AD43=AI$10,COUNTIF($AD$11:$AD43,AI$10)+Y$19,"")</f>
        <v/>
      </c>
      <c r="AJ43" s="37" t="str">
        <f>IF(AE43="","",VLOOKUP(AE43,目次!$A$5:$P$36,3))</f>
        <v/>
      </c>
      <c r="AK43" s="37" t="str">
        <f>IF(AE43="","",VLOOKUP(AE43,目次!$A$5:$P$36,9))</f>
        <v/>
      </c>
      <c r="AL43" s="37" t="str">
        <f>IF(AF43="","",VLOOKUP(AF43,目次!$A$5:$P$36,4))</f>
        <v/>
      </c>
      <c r="AM43" s="37" t="str">
        <f>IF(AF43="","",VLOOKUP(AF43,目次!$A$5:$P$36,9))</f>
        <v/>
      </c>
      <c r="AN43" s="37" t="str">
        <f>IF(AG43="","",VLOOKUP(AG43,目次!$A$5:$P$36,5))</f>
        <v>14～15</v>
      </c>
      <c r="AO43" s="37" t="str">
        <f>IF(AG43="","",VLOOKUP(AG43,目次!$A$5:$P$36,9))</f>
        <v>14～15</v>
      </c>
      <c r="AP43" s="37" t="str">
        <f>IF(AH43="","",VLOOKUP(AH43,目次!$A$5:$P$36,6))</f>
        <v/>
      </c>
      <c r="AQ43" s="37" t="str">
        <f>IF(AH43="","",VLOOKUP(AH43,目次!$A$5:$P$36,9))</f>
        <v/>
      </c>
      <c r="AR43" s="37" t="str">
        <f>IF(AI43="","",VLOOKUP(AI43,目次!$A$5:$P$36,7))</f>
        <v/>
      </c>
      <c r="AS43" s="37" t="str">
        <f>IF(AI43="","",VLOOKUP(AI43,目次!$A$5:$P$36,9))</f>
        <v/>
      </c>
      <c r="AT43" s="43" t="str">
        <f t="shared" si="16"/>
        <v/>
      </c>
      <c r="AU43" s="43" t="str">
        <f t="shared" si="16"/>
        <v/>
      </c>
      <c r="AV43" s="43" t="str">
        <f t="shared" si="16"/>
        <v/>
      </c>
      <c r="AW43" s="43" t="str">
        <f t="shared" si="16"/>
        <v/>
      </c>
      <c r="AX43" s="43" t="str">
        <f t="shared" si="16"/>
        <v>14～15</v>
      </c>
      <c r="AY43" s="43" t="str">
        <f t="shared" si="15"/>
        <v>14～15</v>
      </c>
      <c r="AZ43" s="43" t="str">
        <f t="shared" si="15"/>
        <v>14～15</v>
      </c>
      <c r="BA43" s="43" t="str">
        <f t="shared" si="15"/>
        <v>14～15</v>
      </c>
      <c r="BB43" s="43" t="str">
        <f t="shared" si="15"/>
        <v/>
      </c>
      <c r="BC43" s="43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39" t="str">
        <f t="shared" si="12"/>
        <v>理科</v>
      </c>
      <c r="AE44" s="40" t="str">
        <f>IF($AD44=AE$10,COUNTIF($AD$11:$AD44,AE$10)+U$19,"")</f>
        <v/>
      </c>
      <c r="AF44" s="40" t="str">
        <f>IF($AD44=AF$10,COUNTIF($AD$11:$AD44,AF$10)+V$19,"")</f>
        <v/>
      </c>
      <c r="AG44" s="40" t="str">
        <f>IF($AD44=AG$10,COUNTIF($AD$11:$AD44,AG$10)+W$19,"")</f>
        <v/>
      </c>
      <c r="AH44" s="40">
        <f>IF($AD44=AH$10,COUNTIF($AD$11:$AD44,AH$10)+X$19,"")</f>
        <v>7</v>
      </c>
      <c r="AI44" s="40" t="str">
        <f>IF($AD44=AI$10,COUNTIF($AD$11:$AD44,AI$10)+Y$19,"")</f>
        <v/>
      </c>
      <c r="AJ44" s="37" t="str">
        <f>IF(AE44="","",VLOOKUP(AE44,目次!$A$5:$P$36,3))</f>
        <v/>
      </c>
      <c r="AK44" s="37" t="str">
        <f>IF(AE44="","",VLOOKUP(AE44,目次!$A$5:$P$36,9))</f>
        <v/>
      </c>
      <c r="AL44" s="37" t="str">
        <f>IF(AF44="","",VLOOKUP(AF44,目次!$A$5:$P$36,4))</f>
        <v/>
      </c>
      <c r="AM44" s="37" t="str">
        <f>IF(AF44="","",VLOOKUP(AF44,目次!$A$5:$P$36,9))</f>
        <v/>
      </c>
      <c r="AN44" s="37" t="str">
        <f>IF(AG44="","",VLOOKUP(AG44,目次!$A$5:$P$36,5))</f>
        <v/>
      </c>
      <c r="AO44" s="37" t="str">
        <f>IF(AG44="","",VLOOKUP(AG44,目次!$A$5:$P$36,9))</f>
        <v/>
      </c>
      <c r="AP44" s="37" t="str">
        <f>IF(AH44="","",VLOOKUP(AH44,目次!$A$5:$P$36,6))</f>
        <v>14～15</v>
      </c>
      <c r="AQ44" s="37" t="str">
        <f>IF(AH44="","",VLOOKUP(AH44,目次!$A$5:$P$36,9))</f>
        <v>14～15</v>
      </c>
      <c r="AR44" s="37" t="str">
        <f>IF(AI44="","",VLOOKUP(AI44,目次!$A$5:$P$36,7))</f>
        <v/>
      </c>
      <c r="AS44" s="37" t="str">
        <f>IF(AI44="","",VLOOKUP(AI44,目次!$A$5:$P$36,9))</f>
        <v/>
      </c>
      <c r="AT44" s="43" t="str">
        <f t="shared" si="16"/>
        <v/>
      </c>
      <c r="AU44" s="43" t="str">
        <f t="shared" si="16"/>
        <v/>
      </c>
      <c r="AV44" s="43" t="str">
        <f t="shared" si="16"/>
        <v/>
      </c>
      <c r="AW44" s="43" t="str">
        <f t="shared" si="16"/>
        <v/>
      </c>
      <c r="AX44" s="43" t="str">
        <f t="shared" si="16"/>
        <v/>
      </c>
      <c r="AY44" s="43" t="str">
        <f t="shared" si="15"/>
        <v/>
      </c>
      <c r="AZ44" s="43" t="str">
        <f t="shared" si="15"/>
        <v>14～15</v>
      </c>
      <c r="BA44" s="43" t="str">
        <f t="shared" si="15"/>
        <v>14～15</v>
      </c>
      <c r="BB44" s="43" t="str">
        <f t="shared" si="15"/>
        <v>14～15</v>
      </c>
      <c r="BC44" s="43" t="str">
        <f t="shared" si="15"/>
        <v>14～15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39" t="str">
        <f t="shared" si="12"/>
        <v>英語</v>
      </c>
      <c r="AE45" s="40" t="str">
        <f>IF($AD45=AE$10,COUNTIF($AD$11:$AD45,AE$10)+U$19,"")</f>
        <v/>
      </c>
      <c r="AF45" s="40" t="str">
        <f>IF($AD45=AF$10,COUNTIF($AD$11:$AD45,AF$10)+V$19,"")</f>
        <v/>
      </c>
      <c r="AG45" s="40" t="str">
        <f>IF($AD45=AG$10,COUNTIF($AD$11:$AD45,AG$10)+W$19,"")</f>
        <v/>
      </c>
      <c r="AH45" s="40" t="str">
        <f>IF($AD45=AH$10,COUNTIF($AD$11:$AD45,AH$10)+X$19,"")</f>
        <v/>
      </c>
      <c r="AI45" s="40">
        <f>IF($AD45=AI$10,COUNTIF($AD$11:$AD45,AI$10)+Y$19,"")</f>
        <v>7</v>
      </c>
      <c r="AJ45" s="37" t="str">
        <f>IF(AE45="","",VLOOKUP(AE45,目次!$A$5:$P$36,3))</f>
        <v/>
      </c>
      <c r="AK45" s="37" t="str">
        <f>IF(AE45="","",VLOOKUP(AE45,目次!$A$5:$P$36,9))</f>
        <v/>
      </c>
      <c r="AL45" s="37" t="str">
        <f>IF(AF45="","",VLOOKUP(AF45,目次!$A$5:$P$36,4))</f>
        <v/>
      </c>
      <c r="AM45" s="37" t="str">
        <f>IF(AF45="","",VLOOKUP(AF45,目次!$A$5:$P$36,9))</f>
        <v/>
      </c>
      <c r="AN45" s="37" t="str">
        <f>IF(AG45="","",VLOOKUP(AG45,目次!$A$5:$P$36,5))</f>
        <v/>
      </c>
      <c r="AO45" s="37" t="str">
        <f>IF(AG45="","",VLOOKUP(AG45,目次!$A$5:$P$36,9))</f>
        <v/>
      </c>
      <c r="AP45" s="37" t="str">
        <f>IF(AH45="","",VLOOKUP(AH45,目次!$A$5:$P$36,6))</f>
        <v/>
      </c>
      <c r="AQ45" s="37" t="str">
        <f>IF(AH45="","",VLOOKUP(AH45,目次!$A$5:$P$36,9))</f>
        <v/>
      </c>
      <c r="AR45" s="37" t="str">
        <f>IF(AI45="","",VLOOKUP(AI45,目次!$A$5:$P$36,7))</f>
        <v>14～15</v>
      </c>
      <c r="AS45" s="37" t="str">
        <f>IF(AI45="","",VLOOKUP(AI45,目次!$A$5:$P$36,9))</f>
        <v>14～15</v>
      </c>
      <c r="AT45" s="43" t="str">
        <f t="shared" si="16"/>
        <v>16～17</v>
      </c>
      <c r="AU45" s="43" t="str">
        <f t="shared" si="16"/>
        <v>16～17</v>
      </c>
      <c r="AV45" s="43" t="str">
        <f t="shared" si="16"/>
        <v/>
      </c>
      <c r="AW45" s="43" t="str">
        <f t="shared" si="16"/>
        <v/>
      </c>
      <c r="AX45" s="43" t="str">
        <f t="shared" si="16"/>
        <v/>
      </c>
      <c r="AY45" s="43" t="str">
        <f t="shared" si="15"/>
        <v/>
      </c>
      <c r="AZ45" s="43" t="str">
        <f t="shared" si="15"/>
        <v/>
      </c>
      <c r="BA45" s="43" t="str">
        <f t="shared" si="15"/>
        <v/>
      </c>
      <c r="BB45" s="43" t="str">
        <f t="shared" si="15"/>
        <v>14～15</v>
      </c>
      <c r="BC45" s="43" t="str">
        <f t="shared" si="15"/>
        <v>14～15</v>
      </c>
    </row>
    <row r="46" spans="1:71" ht="18.95" customHeight="1">
      <c r="AA46" s="9">
        <v>36</v>
      </c>
      <c r="AB46" s="27" t="str">
        <f>V11</f>
        <v>国語</v>
      </c>
      <c r="AC46" s="60"/>
      <c r="AD46" s="39" t="str">
        <f t="shared" si="12"/>
        <v>国語</v>
      </c>
      <c r="AE46" s="40">
        <f>IF($AD46=AE$10,COUNTIF($AD$11:$AD46,AE$10)+U$19,"")</f>
        <v>8</v>
      </c>
      <c r="AF46" s="40" t="str">
        <f>IF($AD46=AF$10,COUNTIF($AD$11:$AD46,AF$10)+V$19,"")</f>
        <v/>
      </c>
      <c r="AG46" s="40" t="str">
        <f>IF($AD46=AG$10,COUNTIF($AD$11:$AD46,AG$10)+W$19,"")</f>
        <v/>
      </c>
      <c r="AH46" s="40" t="str">
        <f>IF($AD46=AH$10,COUNTIF($AD$11:$AD46,AH$10)+X$19,"")</f>
        <v/>
      </c>
      <c r="AI46" s="40" t="str">
        <f>IF($AD46=AI$10,COUNTIF($AD$11:$AD46,AI$10)+Y$19,"")</f>
        <v/>
      </c>
      <c r="AJ46" s="37" t="str">
        <f>IF(AE46="","",VLOOKUP(AE46,目次!$A$5:$P$36,3))</f>
        <v>16～17</v>
      </c>
      <c r="AK46" s="37" t="str">
        <f>IF(AE46="","",VLOOKUP(AE46,目次!$A$5:$P$36,9))</f>
        <v>16～17</v>
      </c>
      <c r="AL46" s="37" t="str">
        <f>IF(AF46="","",VLOOKUP(AF46,目次!$A$5:$P$36,4))</f>
        <v/>
      </c>
      <c r="AM46" s="37" t="str">
        <f>IF(AF46="","",VLOOKUP(AF46,目次!$A$5:$P$36,9))</f>
        <v/>
      </c>
      <c r="AN46" s="37" t="str">
        <f>IF(AG46="","",VLOOKUP(AG46,目次!$A$5:$P$36,5))</f>
        <v/>
      </c>
      <c r="AO46" s="37" t="str">
        <f>IF(AG46="","",VLOOKUP(AG46,目次!$A$5:$P$36,9))</f>
        <v/>
      </c>
      <c r="AP46" s="37" t="str">
        <f>IF(AH46="","",VLOOKUP(AH46,目次!$A$5:$P$36,6))</f>
        <v/>
      </c>
      <c r="AQ46" s="37" t="str">
        <f>IF(AH46="","",VLOOKUP(AH46,目次!$A$5:$P$36,9))</f>
        <v/>
      </c>
      <c r="AR46" s="37" t="str">
        <f>IF(AI46="","",VLOOKUP(AI46,目次!$A$5:$P$36,7))</f>
        <v/>
      </c>
      <c r="AS46" s="37" t="str">
        <f>IF(AI46="","",VLOOKUP(AI46,目次!$A$5:$P$36,9))</f>
        <v/>
      </c>
      <c r="AT46" s="43" t="str">
        <f t="shared" si="16"/>
        <v>16～17</v>
      </c>
      <c r="AU46" s="43" t="str">
        <f t="shared" si="16"/>
        <v>16～17</v>
      </c>
      <c r="AV46" s="43" t="str">
        <f t="shared" si="16"/>
        <v>18～19</v>
      </c>
      <c r="AW46" s="43" t="str">
        <f t="shared" si="16"/>
        <v>16～17</v>
      </c>
      <c r="AX46" s="43" t="str">
        <f t="shared" si="16"/>
        <v/>
      </c>
      <c r="AY46" s="43" t="str">
        <f t="shared" si="15"/>
        <v/>
      </c>
      <c r="AZ46" s="43" t="str">
        <f t="shared" si="15"/>
        <v/>
      </c>
      <c r="BA46" s="43" t="str">
        <f t="shared" si="15"/>
        <v/>
      </c>
      <c r="BB46" s="43" t="str">
        <f t="shared" si="15"/>
        <v/>
      </c>
      <c r="BC46" s="43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39" t="str">
        <f t="shared" si="12"/>
        <v>社会</v>
      </c>
      <c r="AE47" s="40" t="str">
        <f>IF($AD47=AE$10,COUNTIF($AD$11:$AD47,AE$10)+U$19,"")</f>
        <v/>
      </c>
      <c r="AF47" s="40">
        <f>IF($AD47=AF$10,COUNTIF($AD$11:$AD47,AF$10)+V$19,"")</f>
        <v>8</v>
      </c>
      <c r="AG47" s="40" t="str">
        <f>IF($AD47=AG$10,COUNTIF($AD$11:$AD47,AG$10)+W$19,"")</f>
        <v/>
      </c>
      <c r="AH47" s="40" t="str">
        <f>IF($AD47=AH$10,COUNTIF($AD$11:$AD47,AH$10)+X$19,"")</f>
        <v/>
      </c>
      <c r="AI47" s="40" t="str">
        <f>IF($AD47=AI$10,COUNTIF($AD$11:$AD47,AI$10)+Y$19,"")</f>
        <v/>
      </c>
      <c r="AJ47" s="37" t="str">
        <f>IF(AE47="","",VLOOKUP(AE47,目次!$A$5:$P$36,3))</f>
        <v/>
      </c>
      <c r="AK47" s="37" t="str">
        <f>IF(AE47="","",VLOOKUP(AE47,目次!$A$5:$P$36,9))</f>
        <v/>
      </c>
      <c r="AL47" s="37" t="str">
        <f>IF(AF47="","",VLOOKUP(AF47,目次!$A$5:$P$36,4))</f>
        <v>18～19</v>
      </c>
      <c r="AM47" s="37" t="str">
        <f>IF(AF47="","",VLOOKUP(AF47,目次!$A$5:$P$36,9))</f>
        <v>16～17</v>
      </c>
      <c r="AN47" s="37" t="str">
        <f>IF(AG47="","",VLOOKUP(AG47,目次!$A$5:$P$36,5))</f>
        <v/>
      </c>
      <c r="AO47" s="37" t="str">
        <f>IF(AG47="","",VLOOKUP(AG47,目次!$A$5:$P$36,9))</f>
        <v/>
      </c>
      <c r="AP47" s="37" t="str">
        <f>IF(AH47="","",VLOOKUP(AH47,目次!$A$5:$P$36,6))</f>
        <v/>
      </c>
      <c r="AQ47" s="37" t="str">
        <f>IF(AH47="","",VLOOKUP(AH47,目次!$A$5:$P$36,9))</f>
        <v/>
      </c>
      <c r="AR47" s="37" t="str">
        <f>IF(AI47="","",VLOOKUP(AI47,目次!$A$5:$P$36,7))</f>
        <v/>
      </c>
      <c r="AS47" s="37" t="str">
        <f>IF(AI47="","",VLOOKUP(AI47,目次!$A$5:$P$36,9))</f>
        <v/>
      </c>
      <c r="AT47" s="43" t="str">
        <f t="shared" si="16"/>
        <v/>
      </c>
      <c r="AU47" s="43" t="str">
        <f t="shared" si="16"/>
        <v/>
      </c>
      <c r="AV47" s="43" t="str">
        <f t="shared" si="16"/>
        <v>18～19</v>
      </c>
      <c r="AW47" s="43" t="str">
        <f t="shared" si="16"/>
        <v>16～17</v>
      </c>
      <c r="AX47" s="43" t="str">
        <f t="shared" si="16"/>
        <v>16～17</v>
      </c>
      <c r="AY47" s="43" t="str">
        <f t="shared" si="15"/>
        <v>16～17</v>
      </c>
      <c r="AZ47" s="43" t="str">
        <f t="shared" si="15"/>
        <v/>
      </c>
      <c r="BA47" s="43" t="str">
        <f t="shared" si="15"/>
        <v/>
      </c>
      <c r="BB47" s="43" t="str">
        <f t="shared" si="15"/>
        <v/>
      </c>
      <c r="BC47" s="43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39" t="str">
        <f t="shared" si="12"/>
        <v>数学</v>
      </c>
      <c r="AE48" s="40" t="str">
        <f>IF($AD48=AE$10,COUNTIF($AD$11:$AD48,AE$10)+U$19,"")</f>
        <v/>
      </c>
      <c r="AF48" s="40" t="str">
        <f>IF($AD48=AF$10,COUNTIF($AD$11:$AD48,AF$10)+V$19,"")</f>
        <v/>
      </c>
      <c r="AG48" s="40">
        <f>IF($AD48=AG$10,COUNTIF($AD$11:$AD48,AG$10)+W$19,"")</f>
        <v>8</v>
      </c>
      <c r="AH48" s="40" t="str">
        <f>IF($AD48=AH$10,COUNTIF($AD$11:$AD48,AH$10)+X$19,"")</f>
        <v/>
      </c>
      <c r="AI48" s="40" t="str">
        <f>IF($AD48=AI$10,COUNTIF($AD$11:$AD48,AI$10)+Y$19,"")</f>
        <v/>
      </c>
      <c r="AJ48" s="37" t="str">
        <f>IF(AE48="","",VLOOKUP(AE48,目次!$A$5:$P$36,3))</f>
        <v/>
      </c>
      <c r="AK48" s="37" t="str">
        <f>IF(AE48="","",VLOOKUP(AE48,目次!$A$5:$P$36,9))</f>
        <v/>
      </c>
      <c r="AL48" s="37" t="str">
        <f>IF(AF48="","",VLOOKUP(AF48,目次!$A$5:$P$36,4))</f>
        <v/>
      </c>
      <c r="AM48" s="37" t="str">
        <f>IF(AF48="","",VLOOKUP(AF48,目次!$A$5:$P$36,9))</f>
        <v/>
      </c>
      <c r="AN48" s="37" t="str">
        <f>IF(AG48="","",VLOOKUP(AG48,目次!$A$5:$P$36,5))</f>
        <v>16～17</v>
      </c>
      <c r="AO48" s="37" t="str">
        <f>IF(AG48="","",VLOOKUP(AG48,目次!$A$5:$P$36,9))</f>
        <v>16～17</v>
      </c>
      <c r="AP48" s="37" t="str">
        <f>IF(AH48="","",VLOOKUP(AH48,目次!$A$5:$P$36,6))</f>
        <v/>
      </c>
      <c r="AQ48" s="37" t="str">
        <f>IF(AH48="","",VLOOKUP(AH48,目次!$A$5:$P$36,9))</f>
        <v/>
      </c>
      <c r="AR48" s="37" t="str">
        <f>IF(AI48="","",VLOOKUP(AI48,目次!$A$5:$P$36,7))</f>
        <v/>
      </c>
      <c r="AS48" s="37" t="str">
        <f>IF(AI48="","",VLOOKUP(AI48,目次!$A$5:$P$36,9))</f>
        <v/>
      </c>
      <c r="AT48" s="43" t="str">
        <f t="shared" si="16"/>
        <v/>
      </c>
      <c r="AU48" s="43" t="str">
        <f t="shared" si="16"/>
        <v/>
      </c>
      <c r="AV48" s="43" t="str">
        <f t="shared" si="16"/>
        <v/>
      </c>
      <c r="AW48" s="43" t="str">
        <f t="shared" si="16"/>
        <v/>
      </c>
      <c r="AX48" s="43" t="str">
        <f t="shared" si="16"/>
        <v>16～17</v>
      </c>
      <c r="AY48" s="43" t="str">
        <f t="shared" si="15"/>
        <v>16～17</v>
      </c>
      <c r="AZ48" s="43" t="str">
        <f t="shared" si="15"/>
        <v>16～17</v>
      </c>
      <c r="BA48" s="43" t="str">
        <f t="shared" si="15"/>
        <v>16～17</v>
      </c>
      <c r="BB48" s="43" t="str">
        <f t="shared" si="15"/>
        <v/>
      </c>
      <c r="BC48" s="43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39" t="str">
        <f t="shared" si="12"/>
        <v>理科</v>
      </c>
      <c r="AE49" s="40" t="str">
        <f>IF($AD49=AE$10,COUNTIF($AD$11:$AD49,AE$10)+U$19,"")</f>
        <v/>
      </c>
      <c r="AF49" s="40" t="str">
        <f>IF($AD49=AF$10,COUNTIF($AD$11:$AD49,AF$10)+V$19,"")</f>
        <v/>
      </c>
      <c r="AG49" s="40" t="str">
        <f>IF($AD49=AG$10,COUNTIF($AD$11:$AD49,AG$10)+W$19,"")</f>
        <v/>
      </c>
      <c r="AH49" s="40">
        <f>IF($AD49=AH$10,COUNTIF($AD$11:$AD49,AH$10)+X$19,"")</f>
        <v>8</v>
      </c>
      <c r="AI49" s="40" t="str">
        <f>IF($AD49=AI$10,COUNTIF($AD$11:$AD49,AI$10)+Y$19,"")</f>
        <v/>
      </c>
      <c r="AJ49" s="37" t="str">
        <f>IF(AE49="","",VLOOKUP(AE49,目次!$A$5:$P$36,3))</f>
        <v/>
      </c>
      <c r="AK49" s="37" t="str">
        <f>IF(AE49="","",VLOOKUP(AE49,目次!$A$5:$P$36,9))</f>
        <v/>
      </c>
      <c r="AL49" s="37" t="str">
        <f>IF(AF49="","",VLOOKUP(AF49,目次!$A$5:$P$36,4))</f>
        <v/>
      </c>
      <c r="AM49" s="37" t="str">
        <f>IF(AF49="","",VLOOKUP(AF49,目次!$A$5:$P$36,9))</f>
        <v/>
      </c>
      <c r="AN49" s="37" t="str">
        <f>IF(AG49="","",VLOOKUP(AG49,目次!$A$5:$P$36,5))</f>
        <v/>
      </c>
      <c r="AO49" s="37" t="str">
        <f>IF(AG49="","",VLOOKUP(AG49,目次!$A$5:$P$36,9))</f>
        <v/>
      </c>
      <c r="AP49" s="37" t="str">
        <f>IF(AH49="","",VLOOKUP(AH49,目次!$A$5:$P$36,6))</f>
        <v>16～17</v>
      </c>
      <c r="AQ49" s="37" t="str">
        <f>IF(AH49="","",VLOOKUP(AH49,目次!$A$5:$P$36,9))</f>
        <v>16～17</v>
      </c>
      <c r="AR49" s="37" t="str">
        <f>IF(AI49="","",VLOOKUP(AI49,目次!$A$5:$P$36,7))</f>
        <v/>
      </c>
      <c r="AS49" s="37" t="str">
        <f>IF(AI49="","",VLOOKUP(AI49,目次!$A$5:$P$36,9))</f>
        <v/>
      </c>
      <c r="AT49" s="43" t="str">
        <f t="shared" si="16"/>
        <v/>
      </c>
      <c r="AU49" s="43" t="str">
        <f t="shared" si="16"/>
        <v/>
      </c>
      <c r="AV49" s="43" t="str">
        <f t="shared" si="16"/>
        <v/>
      </c>
      <c r="AW49" s="43" t="str">
        <f t="shared" si="16"/>
        <v/>
      </c>
      <c r="AX49" s="43" t="str">
        <f t="shared" si="16"/>
        <v/>
      </c>
      <c r="AY49" s="43" t="str">
        <f t="shared" si="15"/>
        <v/>
      </c>
      <c r="AZ49" s="43" t="str">
        <f t="shared" si="15"/>
        <v>16～17</v>
      </c>
      <c r="BA49" s="43" t="str">
        <f t="shared" si="15"/>
        <v>16～17</v>
      </c>
      <c r="BB49" s="43" t="str">
        <f t="shared" si="15"/>
        <v>16～17</v>
      </c>
      <c r="BC49" s="43" t="str">
        <f t="shared" si="15"/>
        <v>16～17</v>
      </c>
    </row>
    <row r="50" spans="27:55" ht="18.95" customHeight="1">
      <c r="AA50" s="9">
        <v>40</v>
      </c>
      <c r="AB50" s="27" t="str">
        <f>V15</f>
        <v>英語</v>
      </c>
      <c r="AC50" s="60"/>
      <c r="AD50" s="39" t="str">
        <f t="shared" si="12"/>
        <v>英語</v>
      </c>
      <c r="AE50" s="40" t="str">
        <f>IF($AD50=AE$10,COUNTIF($AD$11:$AD50,AE$10)+U$19,"")</f>
        <v/>
      </c>
      <c r="AF50" s="40" t="str">
        <f>IF($AD50=AF$10,COUNTIF($AD$11:$AD50,AF$10)+V$19,"")</f>
        <v/>
      </c>
      <c r="AG50" s="40" t="str">
        <f>IF($AD50=AG$10,COUNTIF($AD$11:$AD50,AG$10)+W$19,"")</f>
        <v/>
      </c>
      <c r="AH50" s="40" t="str">
        <f>IF($AD50=AH$10,COUNTIF($AD$11:$AD50,AH$10)+X$19,"")</f>
        <v/>
      </c>
      <c r="AI50" s="40">
        <f>IF($AD50=AI$10,COUNTIF($AD$11:$AD50,AI$10)+Y$19,"")</f>
        <v>8</v>
      </c>
      <c r="AJ50" s="37" t="str">
        <f>IF(AE50="","",VLOOKUP(AE50,目次!$A$5:$P$36,3))</f>
        <v/>
      </c>
      <c r="AK50" s="37" t="str">
        <f>IF(AE50="","",VLOOKUP(AE50,目次!$A$5:$P$36,9))</f>
        <v/>
      </c>
      <c r="AL50" s="37" t="str">
        <f>IF(AF50="","",VLOOKUP(AF50,目次!$A$5:$P$36,4))</f>
        <v/>
      </c>
      <c r="AM50" s="37" t="str">
        <f>IF(AF50="","",VLOOKUP(AF50,目次!$A$5:$P$36,9))</f>
        <v/>
      </c>
      <c r="AN50" s="37" t="str">
        <f>IF(AG50="","",VLOOKUP(AG50,目次!$A$5:$P$36,5))</f>
        <v/>
      </c>
      <c r="AO50" s="37" t="str">
        <f>IF(AG50="","",VLOOKUP(AG50,目次!$A$5:$P$36,9))</f>
        <v/>
      </c>
      <c r="AP50" s="37" t="str">
        <f>IF(AH50="","",VLOOKUP(AH50,目次!$A$5:$P$36,6))</f>
        <v/>
      </c>
      <c r="AQ50" s="37" t="str">
        <f>IF(AH50="","",VLOOKUP(AH50,目次!$A$5:$P$36,9))</f>
        <v/>
      </c>
      <c r="AR50" s="37" t="str">
        <f>IF(AI50="","",VLOOKUP(AI50,目次!$A$5:$P$36,7))</f>
        <v>16～17</v>
      </c>
      <c r="AS50" s="37" t="str">
        <f>IF(AI50="","",VLOOKUP(AI50,目次!$A$5:$P$36,9))</f>
        <v>16～17</v>
      </c>
      <c r="AT50" s="43" t="str">
        <f t="shared" si="16"/>
        <v>18～19</v>
      </c>
      <c r="AU50" s="43" t="str">
        <f t="shared" si="16"/>
        <v>18～19</v>
      </c>
      <c r="AV50" s="43" t="str">
        <f t="shared" si="16"/>
        <v/>
      </c>
      <c r="AW50" s="43" t="str">
        <f t="shared" si="16"/>
        <v/>
      </c>
      <c r="AX50" s="43" t="str">
        <f t="shared" si="16"/>
        <v/>
      </c>
      <c r="AY50" s="43" t="str">
        <f t="shared" si="15"/>
        <v/>
      </c>
      <c r="AZ50" s="43" t="str">
        <f t="shared" si="15"/>
        <v/>
      </c>
      <c r="BA50" s="43" t="str">
        <f t="shared" si="15"/>
        <v/>
      </c>
      <c r="BB50" s="43" t="str">
        <f t="shared" si="15"/>
        <v>16～17</v>
      </c>
      <c r="BC50" s="43" t="str">
        <f t="shared" si="15"/>
        <v>16～17</v>
      </c>
    </row>
    <row r="51" spans="27:55" ht="18.95" customHeight="1">
      <c r="AA51" s="9">
        <v>41</v>
      </c>
      <c r="AB51" s="27" t="str">
        <f>V11</f>
        <v>国語</v>
      </c>
      <c r="AC51" s="60"/>
      <c r="AD51" s="39" t="str">
        <f t="shared" si="12"/>
        <v>国語</v>
      </c>
      <c r="AE51" s="40">
        <f>IF($AD51=AE$10,COUNTIF($AD$11:$AD51,AE$10)+U$19,"")</f>
        <v>9</v>
      </c>
      <c r="AF51" s="40" t="str">
        <f>IF($AD51=AF$10,COUNTIF($AD$11:$AD51,AF$10)+V$19,"")</f>
        <v/>
      </c>
      <c r="AG51" s="40" t="str">
        <f>IF($AD51=AG$10,COUNTIF($AD$11:$AD51,AG$10)+W$19,"")</f>
        <v/>
      </c>
      <c r="AH51" s="40" t="str">
        <f>IF($AD51=AH$10,COUNTIF($AD$11:$AD51,AH$10)+X$19,"")</f>
        <v/>
      </c>
      <c r="AI51" s="40" t="str">
        <f>IF($AD51=AI$10,COUNTIF($AD$11:$AD51,AI$10)+Y$19,"")</f>
        <v/>
      </c>
      <c r="AJ51" s="37" t="str">
        <f>IF(AE51="","",VLOOKUP(AE51,目次!$A$5:$P$36,3))</f>
        <v>18～19</v>
      </c>
      <c r="AK51" s="37" t="str">
        <f>IF(AE51="","",VLOOKUP(AE51,目次!$A$5:$P$36,9))</f>
        <v>18～19</v>
      </c>
      <c r="AL51" s="37" t="str">
        <f>IF(AF51="","",VLOOKUP(AF51,目次!$A$5:$P$36,4))</f>
        <v/>
      </c>
      <c r="AM51" s="37" t="str">
        <f>IF(AF51="","",VLOOKUP(AF51,目次!$A$5:$P$36,9))</f>
        <v/>
      </c>
      <c r="AN51" s="37" t="str">
        <f>IF(AG51="","",VLOOKUP(AG51,目次!$A$5:$P$36,5))</f>
        <v/>
      </c>
      <c r="AO51" s="37" t="str">
        <f>IF(AG51="","",VLOOKUP(AG51,目次!$A$5:$P$36,9))</f>
        <v/>
      </c>
      <c r="AP51" s="37" t="str">
        <f>IF(AH51="","",VLOOKUP(AH51,目次!$A$5:$P$36,6))</f>
        <v/>
      </c>
      <c r="AQ51" s="37" t="str">
        <f>IF(AH51="","",VLOOKUP(AH51,目次!$A$5:$P$36,9))</f>
        <v/>
      </c>
      <c r="AR51" s="37" t="str">
        <f>IF(AI51="","",VLOOKUP(AI51,目次!$A$5:$P$36,7))</f>
        <v/>
      </c>
      <c r="AS51" s="37" t="str">
        <f>IF(AI51="","",VLOOKUP(AI51,目次!$A$5:$P$36,9))</f>
        <v/>
      </c>
      <c r="AT51" s="43" t="str">
        <f t="shared" si="16"/>
        <v>18～19</v>
      </c>
      <c r="AU51" s="43" t="str">
        <f t="shared" si="16"/>
        <v>18～19</v>
      </c>
      <c r="AV51" s="43" t="str">
        <f t="shared" si="16"/>
        <v>20～22</v>
      </c>
      <c r="AW51" s="43" t="str">
        <f t="shared" si="16"/>
        <v>18～19</v>
      </c>
      <c r="AX51" s="43" t="str">
        <f t="shared" si="16"/>
        <v/>
      </c>
      <c r="AY51" s="43" t="str">
        <f t="shared" si="15"/>
        <v/>
      </c>
      <c r="AZ51" s="43" t="str">
        <f t="shared" si="15"/>
        <v/>
      </c>
      <c r="BA51" s="43" t="str">
        <f t="shared" si="15"/>
        <v/>
      </c>
      <c r="BB51" s="43" t="str">
        <f t="shared" si="15"/>
        <v/>
      </c>
      <c r="BC51" s="43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39" t="str">
        <f t="shared" si="12"/>
        <v>社会</v>
      </c>
      <c r="AE52" s="40" t="str">
        <f>IF($AD52=AE$10,COUNTIF($AD$11:$AD52,AE$10)+U$19,"")</f>
        <v/>
      </c>
      <c r="AF52" s="40">
        <f>IF($AD52=AF$10,COUNTIF($AD$11:$AD52,AF$10)+V$19,"")</f>
        <v>9</v>
      </c>
      <c r="AG52" s="40" t="str">
        <f>IF($AD52=AG$10,COUNTIF($AD$11:$AD52,AG$10)+W$19,"")</f>
        <v/>
      </c>
      <c r="AH52" s="40" t="str">
        <f>IF($AD52=AH$10,COUNTIF($AD$11:$AD52,AH$10)+X$19,"")</f>
        <v/>
      </c>
      <c r="AI52" s="40" t="str">
        <f>IF($AD52=AI$10,COUNTIF($AD$11:$AD52,AI$10)+Y$19,"")</f>
        <v/>
      </c>
      <c r="AJ52" s="37" t="str">
        <f>IF(AE52="","",VLOOKUP(AE52,目次!$A$5:$P$36,3))</f>
        <v/>
      </c>
      <c r="AK52" s="37" t="str">
        <f>IF(AE52="","",VLOOKUP(AE52,目次!$A$5:$P$36,9))</f>
        <v/>
      </c>
      <c r="AL52" s="37" t="str">
        <f>IF(AF52="","",VLOOKUP(AF52,目次!$A$5:$P$36,4))</f>
        <v>20～22</v>
      </c>
      <c r="AM52" s="37" t="str">
        <f>IF(AF52="","",VLOOKUP(AF52,目次!$A$5:$P$36,9))</f>
        <v>18～19</v>
      </c>
      <c r="AN52" s="37" t="str">
        <f>IF(AG52="","",VLOOKUP(AG52,目次!$A$5:$P$36,5))</f>
        <v/>
      </c>
      <c r="AO52" s="37" t="str">
        <f>IF(AG52="","",VLOOKUP(AG52,目次!$A$5:$P$36,9))</f>
        <v/>
      </c>
      <c r="AP52" s="37" t="str">
        <f>IF(AH52="","",VLOOKUP(AH52,目次!$A$5:$P$36,6))</f>
        <v/>
      </c>
      <c r="AQ52" s="37" t="str">
        <f>IF(AH52="","",VLOOKUP(AH52,目次!$A$5:$P$36,9))</f>
        <v/>
      </c>
      <c r="AR52" s="37" t="str">
        <f>IF(AI52="","",VLOOKUP(AI52,目次!$A$5:$P$36,7))</f>
        <v/>
      </c>
      <c r="AS52" s="37" t="str">
        <f>IF(AI52="","",VLOOKUP(AI52,目次!$A$5:$P$36,9))</f>
        <v/>
      </c>
      <c r="AT52" s="43" t="str">
        <f t="shared" si="16"/>
        <v/>
      </c>
      <c r="AU52" s="43" t="str">
        <f t="shared" si="16"/>
        <v/>
      </c>
      <c r="AV52" s="43" t="str">
        <f t="shared" si="16"/>
        <v>20～22</v>
      </c>
      <c r="AW52" s="43" t="str">
        <f t="shared" si="16"/>
        <v>18～19</v>
      </c>
      <c r="AX52" s="43" t="str">
        <f t="shared" si="16"/>
        <v>18～19</v>
      </c>
      <c r="AY52" s="43" t="str">
        <f t="shared" si="15"/>
        <v>18～19</v>
      </c>
      <c r="AZ52" s="43" t="str">
        <f t="shared" si="15"/>
        <v/>
      </c>
      <c r="BA52" s="43" t="str">
        <f t="shared" si="15"/>
        <v/>
      </c>
      <c r="BB52" s="43" t="str">
        <f t="shared" si="15"/>
        <v/>
      </c>
      <c r="BC52" s="43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39" t="str">
        <f t="shared" si="12"/>
        <v>数学</v>
      </c>
      <c r="AE53" s="40" t="str">
        <f>IF($AD53=AE$10,COUNTIF($AD$11:$AD53,AE$10)+U$19,"")</f>
        <v/>
      </c>
      <c r="AF53" s="40" t="str">
        <f>IF($AD53=AF$10,COUNTIF($AD$11:$AD53,AF$10)+V$19,"")</f>
        <v/>
      </c>
      <c r="AG53" s="40">
        <f>IF($AD53=AG$10,COUNTIF($AD$11:$AD53,AG$10)+W$19,"")</f>
        <v>9</v>
      </c>
      <c r="AH53" s="40" t="str">
        <f>IF($AD53=AH$10,COUNTIF($AD$11:$AD53,AH$10)+X$19,"")</f>
        <v/>
      </c>
      <c r="AI53" s="40" t="str">
        <f>IF($AD53=AI$10,COUNTIF($AD$11:$AD53,AI$10)+Y$19,"")</f>
        <v/>
      </c>
      <c r="AJ53" s="37" t="str">
        <f>IF(AE53="","",VLOOKUP(AE53,目次!$A$5:$P$36,3))</f>
        <v/>
      </c>
      <c r="AK53" s="37" t="str">
        <f>IF(AE53="","",VLOOKUP(AE53,目次!$A$5:$P$36,9))</f>
        <v/>
      </c>
      <c r="AL53" s="37" t="str">
        <f>IF(AF53="","",VLOOKUP(AF53,目次!$A$5:$P$36,4))</f>
        <v/>
      </c>
      <c r="AM53" s="37" t="str">
        <f>IF(AF53="","",VLOOKUP(AF53,目次!$A$5:$P$36,9))</f>
        <v/>
      </c>
      <c r="AN53" s="37" t="str">
        <f>IF(AG53="","",VLOOKUP(AG53,目次!$A$5:$P$36,5))</f>
        <v>18～19</v>
      </c>
      <c r="AO53" s="37" t="str">
        <f>IF(AG53="","",VLOOKUP(AG53,目次!$A$5:$P$36,9))</f>
        <v>18～19</v>
      </c>
      <c r="AP53" s="37" t="str">
        <f>IF(AH53="","",VLOOKUP(AH53,目次!$A$5:$P$36,6))</f>
        <v/>
      </c>
      <c r="AQ53" s="37" t="str">
        <f>IF(AH53="","",VLOOKUP(AH53,目次!$A$5:$P$36,9))</f>
        <v/>
      </c>
      <c r="AR53" s="37" t="str">
        <f>IF(AI53="","",VLOOKUP(AI53,目次!$A$5:$P$36,7))</f>
        <v/>
      </c>
      <c r="AS53" s="37" t="str">
        <f>IF(AI53="","",VLOOKUP(AI53,目次!$A$5:$P$36,9))</f>
        <v/>
      </c>
      <c r="AT53" s="43" t="str">
        <f t="shared" si="16"/>
        <v/>
      </c>
      <c r="AU53" s="43" t="str">
        <f t="shared" si="16"/>
        <v/>
      </c>
      <c r="AV53" s="43" t="str">
        <f t="shared" si="16"/>
        <v/>
      </c>
      <c r="AW53" s="43" t="str">
        <f t="shared" si="16"/>
        <v/>
      </c>
      <c r="AX53" s="43" t="str">
        <f t="shared" si="16"/>
        <v>18～19</v>
      </c>
      <c r="AY53" s="43" t="str">
        <f t="shared" si="15"/>
        <v>18～19</v>
      </c>
      <c r="AZ53" s="43" t="str">
        <f t="shared" si="15"/>
        <v>18～19</v>
      </c>
      <c r="BA53" s="43" t="str">
        <f t="shared" si="15"/>
        <v>18～19</v>
      </c>
      <c r="BB53" s="43" t="str">
        <f t="shared" si="15"/>
        <v/>
      </c>
      <c r="BC53" s="43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39" t="str">
        <f t="shared" si="12"/>
        <v>理科</v>
      </c>
      <c r="AE54" s="40" t="str">
        <f>IF($AD54=AE$10,COUNTIF($AD$11:$AD54,AE$10)+U$19,"")</f>
        <v/>
      </c>
      <c r="AF54" s="40" t="str">
        <f>IF($AD54=AF$10,COUNTIF($AD$11:$AD54,AF$10)+V$19,"")</f>
        <v/>
      </c>
      <c r="AG54" s="40" t="str">
        <f>IF($AD54=AG$10,COUNTIF($AD$11:$AD54,AG$10)+W$19,"")</f>
        <v/>
      </c>
      <c r="AH54" s="40">
        <f>IF($AD54=AH$10,COUNTIF($AD$11:$AD54,AH$10)+X$19,"")</f>
        <v>9</v>
      </c>
      <c r="AI54" s="40" t="str">
        <f>IF($AD54=AI$10,COUNTIF($AD$11:$AD54,AI$10)+Y$19,"")</f>
        <v/>
      </c>
      <c r="AJ54" s="37" t="str">
        <f>IF(AE54="","",VLOOKUP(AE54,目次!$A$5:$P$36,3))</f>
        <v/>
      </c>
      <c r="AK54" s="37" t="str">
        <f>IF(AE54="","",VLOOKUP(AE54,目次!$A$5:$P$36,9))</f>
        <v/>
      </c>
      <c r="AL54" s="37" t="str">
        <f>IF(AF54="","",VLOOKUP(AF54,目次!$A$5:$P$36,4))</f>
        <v/>
      </c>
      <c r="AM54" s="37" t="str">
        <f>IF(AF54="","",VLOOKUP(AF54,目次!$A$5:$P$36,9))</f>
        <v/>
      </c>
      <c r="AN54" s="37" t="str">
        <f>IF(AG54="","",VLOOKUP(AG54,目次!$A$5:$P$36,5))</f>
        <v/>
      </c>
      <c r="AO54" s="37" t="str">
        <f>IF(AG54="","",VLOOKUP(AG54,目次!$A$5:$P$36,9))</f>
        <v/>
      </c>
      <c r="AP54" s="37" t="str">
        <f>IF(AH54="","",VLOOKUP(AH54,目次!$A$5:$P$36,6))</f>
        <v>18～19</v>
      </c>
      <c r="AQ54" s="37" t="str">
        <f>IF(AH54="","",VLOOKUP(AH54,目次!$A$5:$P$36,9))</f>
        <v>18～19</v>
      </c>
      <c r="AR54" s="37" t="str">
        <f>IF(AI54="","",VLOOKUP(AI54,目次!$A$5:$P$36,7))</f>
        <v/>
      </c>
      <c r="AS54" s="37" t="str">
        <f>IF(AI54="","",VLOOKUP(AI54,目次!$A$5:$P$36,9))</f>
        <v/>
      </c>
      <c r="AT54" s="43" t="str">
        <f t="shared" si="16"/>
        <v/>
      </c>
      <c r="AU54" s="43" t="str">
        <f t="shared" si="16"/>
        <v/>
      </c>
      <c r="AV54" s="43" t="str">
        <f t="shared" si="16"/>
        <v/>
      </c>
      <c r="AW54" s="43" t="str">
        <f t="shared" si="16"/>
        <v/>
      </c>
      <c r="AX54" s="43" t="str">
        <f t="shared" si="16"/>
        <v/>
      </c>
      <c r="AY54" s="43" t="str">
        <f t="shared" si="15"/>
        <v/>
      </c>
      <c r="AZ54" s="43" t="str">
        <f t="shared" si="15"/>
        <v>18～19</v>
      </c>
      <c r="BA54" s="43" t="str">
        <f t="shared" si="15"/>
        <v>18～19</v>
      </c>
      <c r="BB54" s="43" t="str">
        <f t="shared" si="15"/>
        <v>18～19</v>
      </c>
      <c r="BC54" s="43" t="str">
        <f t="shared" si="15"/>
        <v>18～19</v>
      </c>
    </row>
    <row r="55" spans="27:55" ht="18.95" customHeight="1">
      <c r="AA55" s="9">
        <v>45</v>
      </c>
      <c r="AB55" s="27" t="str">
        <f>V15</f>
        <v>英語</v>
      </c>
      <c r="AC55" s="60"/>
      <c r="AD55" s="39" t="str">
        <f t="shared" si="12"/>
        <v>英語</v>
      </c>
      <c r="AE55" s="40" t="str">
        <f>IF($AD55=AE$10,COUNTIF($AD$11:$AD55,AE$10)+U$19,"")</f>
        <v/>
      </c>
      <c r="AF55" s="40" t="str">
        <f>IF($AD55=AF$10,COUNTIF($AD$11:$AD55,AF$10)+V$19,"")</f>
        <v/>
      </c>
      <c r="AG55" s="40" t="str">
        <f>IF($AD55=AG$10,COUNTIF($AD$11:$AD55,AG$10)+W$19,"")</f>
        <v/>
      </c>
      <c r="AH55" s="40" t="str">
        <f>IF($AD55=AH$10,COUNTIF($AD$11:$AD55,AH$10)+X$19,"")</f>
        <v/>
      </c>
      <c r="AI55" s="40">
        <f>IF($AD55=AI$10,COUNTIF($AD$11:$AD55,AI$10)+Y$19,"")</f>
        <v>9</v>
      </c>
      <c r="AJ55" s="37" t="str">
        <f>IF(AE55="","",VLOOKUP(AE55,目次!$A$5:$P$36,3))</f>
        <v/>
      </c>
      <c r="AK55" s="37" t="str">
        <f>IF(AE55="","",VLOOKUP(AE55,目次!$A$5:$P$36,9))</f>
        <v/>
      </c>
      <c r="AL55" s="37" t="str">
        <f>IF(AF55="","",VLOOKUP(AF55,目次!$A$5:$P$36,4))</f>
        <v/>
      </c>
      <c r="AM55" s="37" t="str">
        <f>IF(AF55="","",VLOOKUP(AF55,目次!$A$5:$P$36,9))</f>
        <v/>
      </c>
      <c r="AN55" s="37" t="str">
        <f>IF(AG55="","",VLOOKUP(AG55,目次!$A$5:$P$36,5))</f>
        <v/>
      </c>
      <c r="AO55" s="37" t="str">
        <f>IF(AG55="","",VLOOKUP(AG55,目次!$A$5:$P$36,9))</f>
        <v/>
      </c>
      <c r="AP55" s="37" t="str">
        <f>IF(AH55="","",VLOOKUP(AH55,目次!$A$5:$P$36,6))</f>
        <v/>
      </c>
      <c r="AQ55" s="37" t="str">
        <f>IF(AH55="","",VLOOKUP(AH55,目次!$A$5:$P$36,9))</f>
        <v/>
      </c>
      <c r="AR55" s="37" t="str">
        <f>IF(AI55="","",VLOOKUP(AI55,目次!$A$5:$P$36,7))</f>
        <v>18～19</v>
      </c>
      <c r="AS55" s="37" t="str">
        <f>IF(AI55="","",VLOOKUP(AI55,目次!$A$5:$P$36,9))</f>
        <v>18～19</v>
      </c>
      <c r="AT55" s="43" t="str">
        <f t="shared" si="16"/>
        <v>20～21</v>
      </c>
      <c r="AU55" s="43" t="str">
        <f t="shared" si="16"/>
        <v>20～21</v>
      </c>
      <c r="AV55" s="43" t="str">
        <f t="shared" si="16"/>
        <v/>
      </c>
      <c r="AW55" s="43" t="str">
        <f t="shared" si="16"/>
        <v/>
      </c>
      <c r="AX55" s="43" t="str">
        <f t="shared" si="16"/>
        <v/>
      </c>
      <c r="AY55" s="43" t="str">
        <f t="shared" si="15"/>
        <v/>
      </c>
      <c r="AZ55" s="43" t="str">
        <f t="shared" si="15"/>
        <v/>
      </c>
      <c r="BA55" s="43" t="str">
        <f t="shared" si="15"/>
        <v/>
      </c>
      <c r="BB55" s="43" t="str">
        <f t="shared" si="15"/>
        <v>18～19</v>
      </c>
      <c r="BC55" s="43" t="str">
        <f t="shared" si="15"/>
        <v>18～19</v>
      </c>
    </row>
    <row r="56" spans="27:55" ht="18.95" customHeight="1">
      <c r="AA56" s="9">
        <v>46</v>
      </c>
      <c r="AB56" s="27" t="str">
        <f>V11</f>
        <v>国語</v>
      </c>
      <c r="AC56" s="60"/>
      <c r="AD56" s="39" t="str">
        <f t="shared" si="12"/>
        <v>国語</v>
      </c>
      <c r="AE56" s="40">
        <f>IF($AD56=AE$10,COUNTIF($AD$11:$AD56,AE$10)+U$19,"")</f>
        <v>10</v>
      </c>
      <c r="AF56" s="40" t="str">
        <f>IF($AD56=AF$10,COUNTIF($AD$11:$AD56,AF$10)+V$19,"")</f>
        <v/>
      </c>
      <c r="AG56" s="40" t="str">
        <f>IF($AD56=AG$10,COUNTIF($AD$11:$AD56,AG$10)+W$19,"")</f>
        <v/>
      </c>
      <c r="AH56" s="40" t="str">
        <f>IF($AD56=AH$10,COUNTIF($AD$11:$AD56,AH$10)+X$19,"")</f>
        <v/>
      </c>
      <c r="AI56" s="40" t="str">
        <f>IF($AD56=AI$10,COUNTIF($AD$11:$AD56,AI$10)+Y$19,"")</f>
        <v/>
      </c>
      <c r="AJ56" s="37" t="str">
        <f>IF(AE56="","",VLOOKUP(AE56,目次!$A$5:$P$36,3))</f>
        <v>20～21</v>
      </c>
      <c r="AK56" s="37" t="str">
        <f>IF(AE56="","",VLOOKUP(AE56,目次!$A$5:$P$36,9))</f>
        <v>20～21</v>
      </c>
      <c r="AL56" s="37" t="str">
        <f>IF(AF56="","",VLOOKUP(AF56,目次!$A$5:$P$36,4))</f>
        <v/>
      </c>
      <c r="AM56" s="37" t="str">
        <f>IF(AF56="","",VLOOKUP(AF56,目次!$A$5:$P$36,9))</f>
        <v/>
      </c>
      <c r="AN56" s="37" t="str">
        <f>IF(AG56="","",VLOOKUP(AG56,目次!$A$5:$P$36,5))</f>
        <v/>
      </c>
      <c r="AO56" s="37" t="str">
        <f>IF(AG56="","",VLOOKUP(AG56,目次!$A$5:$P$36,9))</f>
        <v/>
      </c>
      <c r="AP56" s="37" t="str">
        <f>IF(AH56="","",VLOOKUP(AH56,目次!$A$5:$P$36,6))</f>
        <v/>
      </c>
      <c r="AQ56" s="37" t="str">
        <f>IF(AH56="","",VLOOKUP(AH56,目次!$A$5:$P$36,9))</f>
        <v/>
      </c>
      <c r="AR56" s="37" t="str">
        <f>IF(AI56="","",VLOOKUP(AI56,目次!$A$5:$P$36,7))</f>
        <v/>
      </c>
      <c r="AS56" s="37" t="str">
        <f>IF(AI56="","",VLOOKUP(AI56,目次!$A$5:$P$36,9))</f>
        <v/>
      </c>
      <c r="AT56" s="43" t="str">
        <f t="shared" si="16"/>
        <v>20～21</v>
      </c>
      <c r="AU56" s="43" t="str">
        <f t="shared" si="16"/>
        <v>20～21</v>
      </c>
      <c r="AV56" s="43" t="str">
        <f t="shared" si="16"/>
        <v>24～25</v>
      </c>
      <c r="AW56" s="43" t="str">
        <f t="shared" si="16"/>
        <v>20～21</v>
      </c>
      <c r="AX56" s="43" t="str">
        <f t="shared" si="16"/>
        <v/>
      </c>
      <c r="AY56" s="43" t="str">
        <f t="shared" si="15"/>
        <v/>
      </c>
      <c r="AZ56" s="43" t="str">
        <f t="shared" si="15"/>
        <v/>
      </c>
      <c r="BA56" s="43" t="str">
        <f t="shared" si="15"/>
        <v/>
      </c>
      <c r="BB56" s="43" t="str">
        <f t="shared" si="15"/>
        <v/>
      </c>
      <c r="BC56" s="43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39" t="str">
        <f t="shared" si="12"/>
        <v>社会</v>
      </c>
      <c r="AE57" s="40" t="str">
        <f>IF($AD57=AE$10,COUNTIF($AD$11:$AD57,AE$10)+U$19,"")</f>
        <v/>
      </c>
      <c r="AF57" s="40">
        <f>IF($AD57=AF$10,COUNTIF($AD$11:$AD57,AF$10)+V$19,"")</f>
        <v>10</v>
      </c>
      <c r="AG57" s="40" t="str">
        <f>IF($AD57=AG$10,COUNTIF($AD$11:$AD57,AG$10)+W$19,"")</f>
        <v/>
      </c>
      <c r="AH57" s="40" t="str">
        <f>IF($AD57=AH$10,COUNTIF($AD$11:$AD57,AH$10)+X$19,"")</f>
        <v/>
      </c>
      <c r="AI57" s="40" t="str">
        <f>IF($AD57=AI$10,COUNTIF($AD$11:$AD57,AI$10)+Y$19,"")</f>
        <v/>
      </c>
      <c r="AJ57" s="37" t="str">
        <f>IF(AE57="","",VLOOKUP(AE57,目次!$A$5:$P$36,3))</f>
        <v/>
      </c>
      <c r="AK57" s="37" t="str">
        <f>IF(AE57="","",VLOOKUP(AE57,目次!$A$5:$P$36,9))</f>
        <v/>
      </c>
      <c r="AL57" s="37" t="str">
        <f>IF(AF57="","",VLOOKUP(AF57,目次!$A$5:$P$36,4))</f>
        <v>24～25</v>
      </c>
      <c r="AM57" s="37" t="str">
        <f>IF(AF57="","",VLOOKUP(AF57,目次!$A$5:$P$36,9))</f>
        <v>20～21</v>
      </c>
      <c r="AN57" s="37" t="str">
        <f>IF(AG57="","",VLOOKUP(AG57,目次!$A$5:$P$36,5))</f>
        <v/>
      </c>
      <c r="AO57" s="37" t="str">
        <f>IF(AG57="","",VLOOKUP(AG57,目次!$A$5:$P$36,9))</f>
        <v/>
      </c>
      <c r="AP57" s="37" t="str">
        <f>IF(AH57="","",VLOOKUP(AH57,目次!$A$5:$P$36,6))</f>
        <v/>
      </c>
      <c r="AQ57" s="37" t="str">
        <f>IF(AH57="","",VLOOKUP(AH57,目次!$A$5:$P$36,9))</f>
        <v/>
      </c>
      <c r="AR57" s="37" t="str">
        <f>IF(AI57="","",VLOOKUP(AI57,目次!$A$5:$P$36,7))</f>
        <v/>
      </c>
      <c r="AS57" s="37" t="str">
        <f>IF(AI57="","",VLOOKUP(AI57,目次!$A$5:$P$36,9))</f>
        <v/>
      </c>
      <c r="AT57" s="43" t="str">
        <f t="shared" si="16"/>
        <v/>
      </c>
      <c r="AU57" s="43" t="str">
        <f t="shared" si="16"/>
        <v/>
      </c>
      <c r="AV57" s="43" t="str">
        <f t="shared" si="16"/>
        <v>24～25</v>
      </c>
      <c r="AW57" s="43" t="str">
        <f t="shared" si="16"/>
        <v>20～21</v>
      </c>
      <c r="AX57" s="43" t="str">
        <f t="shared" si="16"/>
        <v>20～21</v>
      </c>
      <c r="AY57" s="43" t="str">
        <f t="shared" si="15"/>
        <v>20～21</v>
      </c>
      <c r="AZ57" s="43" t="str">
        <f t="shared" si="15"/>
        <v/>
      </c>
      <c r="BA57" s="43" t="str">
        <f t="shared" si="15"/>
        <v/>
      </c>
      <c r="BB57" s="43" t="str">
        <f t="shared" si="15"/>
        <v/>
      </c>
      <c r="BC57" s="43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39" t="str">
        <f t="shared" si="12"/>
        <v>数学</v>
      </c>
      <c r="AE58" s="40" t="str">
        <f>IF($AD58=AE$10,COUNTIF($AD$11:$AD58,AE$10)+U$19,"")</f>
        <v/>
      </c>
      <c r="AF58" s="40" t="str">
        <f>IF($AD58=AF$10,COUNTIF($AD$11:$AD58,AF$10)+V$19,"")</f>
        <v/>
      </c>
      <c r="AG58" s="40">
        <f>IF($AD58=AG$10,COUNTIF($AD$11:$AD58,AG$10)+W$19,"")</f>
        <v>10</v>
      </c>
      <c r="AH58" s="40" t="str">
        <f>IF($AD58=AH$10,COUNTIF($AD$11:$AD58,AH$10)+X$19,"")</f>
        <v/>
      </c>
      <c r="AI58" s="40" t="str">
        <f>IF($AD58=AI$10,COUNTIF($AD$11:$AD58,AI$10)+Y$19,"")</f>
        <v/>
      </c>
      <c r="AJ58" s="37" t="str">
        <f>IF(AE58="","",VLOOKUP(AE58,目次!$A$5:$P$36,3))</f>
        <v/>
      </c>
      <c r="AK58" s="37" t="str">
        <f>IF(AE58="","",VLOOKUP(AE58,目次!$A$5:$P$36,9))</f>
        <v/>
      </c>
      <c r="AL58" s="37" t="str">
        <f>IF(AF58="","",VLOOKUP(AF58,目次!$A$5:$P$36,4))</f>
        <v/>
      </c>
      <c r="AM58" s="37" t="str">
        <f>IF(AF58="","",VLOOKUP(AF58,目次!$A$5:$P$36,9))</f>
        <v/>
      </c>
      <c r="AN58" s="37" t="str">
        <f>IF(AG58="","",VLOOKUP(AG58,目次!$A$5:$P$36,5))</f>
        <v>20～21</v>
      </c>
      <c r="AO58" s="37" t="str">
        <f>IF(AG58="","",VLOOKUP(AG58,目次!$A$5:$P$36,9))</f>
        <v>20～21</v>
      </c>
      <c r="AP58" s="37" t="str">
        <f>IF(AH58="","",VLOOKUP(AH58,目次!$A$5:$P$36,6))</f>
        <v/>
      </c>
      <c r="AQ58" s="37" t="str">
        <f>IF(AH58="","",VLOOKUP(AH58,目次!$A$5:$P$36,9))</f>
        <v/>
      </c>
      <c r="AR58" s="37" t="str">
        <f>IF(AI58="","",VLOOKUP(AI58,目次!$A$5:$P$36,7))</f>
        <v/>
      </c>
      <c r="AS58" s="37" t="str">
        <f>IF(AI58="","",VLOOKUP(AI58,目次!$A$5:$P$36,9))</f>
        <v/>
      </c>
      <c r="AT58" s="43" t="str">
        <f t="shared" si="16"/>
        <v/>
      </c>
      <c r="AU58" s="43" t="str">
        <f t="shared" si="16"/>
        <v/>
      </c>
      <c r="AV58" s="43" t="str">
        <f t="shared" si="16"/>
        <v/>
      </c>
      <c r="AW58" s="43" t="str">
        <f t="shared" si="16"/>
        <v/>
      </c>
      <c r="AX58" s="43" t="str">
        <f t="shared" si="16"/>
        <v>20～21</v>
      </c>
      <c r="AY58" s="43" t="str">
        <f t="shared" si="15"/>
        <v>20～21</v>
      </c>
      <c r="AZ58" s="43" t="str">
        <f t="shared" si="15"/>
        <v>20～21</v>
      </c>
      <c r="BA58" s="43" t="str">
        <f t="shared" si="15"/>
        <v>20～21</v>
      </c>
      <c r="BB58" s="43" t="str">
        <f t="shared" si="15"/>
        <v/>
      </c>
      <c r="BC58" s="43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39" t="str">
        <f t="shared" si="12"/>
        <v>理科</v>
      </c>
      <c r="AE59" s="40" t="str">
        <f>IF($AD59=AE$10,COUNTIF($AD$11:$AD59,AE$10)+U$19,"")</f>
        <v/>
      </c>
      <c r="AF59" s="40" t="str">
        <f>IF($AD59=AF$10,COUNTIF($AD$11:$AD59,AF$10)+V$19,"")</f>
        <v/>
      </c>
      <c r="AG59" s="40" t="str">
        <f>IF($AD59=AG$10,COUNTIF($AD$11:$AD59,AG$10)+W$19,"")</f>
        <v/>
      </c>
      <c r="AH59" s="40">
        <f>IF($AD59=AH$10,COUNTIF($AD$11:$AD59,AH$10)+X$19,"")</f>
        <v>10</v>
      </c>
      <c r="AI59" s="40" t="str">
        <f>IF($AD59=AI$10,COUNTIF($AD$11:$AD59,AI$10)+Y$19,"")</f>
        <v/>
      </c>
      <c r="AJ59" s="37" t="str">
        <f>IF(AE59="","",VLOOKUP(AE59,目次!$A$5:$P$36,3))</f>
        <v/>
      </c>
      <c r="AK59" s="37" t="str">
        <f>IF(AE59="","",VLOOKUP(AE59,目次!$A$5:$P$36,9))</f>
        <v/>
      </c>
      <c r="AL59" s="37" t="str">
        <f>IF(AF59="","",VLOOKUP(AF59,目次!$A$5:$P$36,4))</f>
        <v/>
      </c>
      <c r="AM59" s="37" t="str">
        <f>IF(AF59="","",VLOOKUP(AF59,目次!$A$5:$P$36,9))</f>
        <v/>
      </c>
      <c r="AN59" s="37" t="str">
        <f>IF(AG59="","",VLOOKUP(AG59,目次!$A$5:$P$36,5))</f>
        <v/>
      </c>
      <c r="AO59" s="37" t="str">
        <f>IF(AG59="","",VLOOKUP(AG59,目次!$A$5:$P$36,9))</f>
        <v/>
      </c>
      <c r="AP59" s="37" t="str">
        <f>IF(AH59="","",VLOOKUP(AH59,目次!$A$5:$P$36,6))</f>
        <v>20～21</v>
      </c>
      <c r="AQ59" s="37" t="str">
        <f>IF(AH59="","",VLOOKUP(AH59,目次!$A$5:$P$36,9))</f>
        <v>20～21</v>
      </c>
      <c r="AR59" s="37" t="str">
        <f>IF(AI59="","",VLOOKUP(AI59,目次!$A$5:$P$36,7))</f>
        <v/>
      </c>
      <c r="AS59" s="37" t="str">
        <f>IF(AI59="","",VLOOKUP(AI59,目次!$A$5:$P$36,9))</f>
        <v/>
      </c>
      <c r="AT59" s="43" t="str">
        <f t="shared" si="16"/>
        <v/>
      </c>
      <c r="AU59" s="43" t="str">
        <f t="shared" si="16"/>
        <v/>
      </c>
      <c r="AV59" s="43" t="str">
        <f t="shared" si="16"/>
        <v/>
      </c>
      <c r="AW59" s="43" t="str">
        <f t="shared" si="16"/>
        <v/>
      </c>
      <c r="AX59" s="43" t="str">
        <f t="shared" si="16"/>
        <v/>
      </c>
      <c r="AY59" s="43" t="str">
        <f t="shared" si="15"/>
        <v/>
      </c>
      <c r="AZ59" s="43" t="str">
        <f t="shared" si="15"/>
        <v>20～21</v>
      </c>
      <c r="BA59" s="43" t="str">
        <f t="shared" si="15"/>
        <v>20～21</v>
      </c>
      <c r="BB59" s="43" t="str">
        <f t="shared" si="15"/>
        <v>20～21</v>
      </c>
      <c r="BC59" s="43" t="str">
        <f t="shared" si="15"/>
        <v>20～21</v>
      </c>
    </row>
    <row r="60" spans="27:55" ht="18.95" customHeight="1">
      <c r="AA60" s="9">
        <v>50</v>
      </c>
      <c r="AB60" s="27" t="str">
        <f>V15</f>
        <v>英語</v>
      </c>
      <c r="AC60" s="60"/>
      <c r="AD60" s="39" t="str">
        <f t="shared" si="12"/>
        <v>英語</v>
      </c>
      <c r="AE60" s="40" t="str">
        <f>IF($AD60=AE$10,COUNTIF($AD$11:$AD60,AE$10)+U$19,"")</f>
        <v/>
      </c>
      <c r="AF60" s="40" t="str">
        <f>IF($AD60=AF$10,COUNTIF($AD$11:$AD60,AF$10)+V$19,"")</f>
        <v/>
      </c>
      <c r="AG60" s="40" t="str">
        <f>IF($AD60=AG$10,COUNTIF($AD$11:$AD60,AG$10)+W$19,"")</f>
        <v/>
      </c>
      <c r="AH60" s="40" t="str">
        <f>IF($AD60=AH$10,COUNTIF($AD$11:$AD60,AH$10)+X$19,"")</f>
        <v/>
      </c>
      <c r="AI60" s="40">
        <f>IF($AD60=AI$10,COUNTIF($AD$11:$AD60,AI$10)+Y$19,"")</f>
        <v>10</v>
      </c>
      <c r="AJ60" s="37" t="str">
        <f>IF(AE60="","",VLOOKUP(AE60,目次!$A$5:$P$36,3))</f>
        <v/>
      </c>
      <c r="AK60" s="37" t="str">
        <f>IF(AE60="","",VLOOKUP(AE60,目次!$A$5:$P$36,9))</f>
        <v/>
      </c>
      <c r="AL60" s="37" t="str">
        <f>IF(AF60="","",VLOOKUP(AF60,目次!$A$5:$P$36,4))</f>
        <v/>
      </c>
      <c r="AM60" s="37" t="str">
        <f>IF(AF60="","",VLOOKUP(AF60,目次!$A$5:$P$36,9))</f>
        <v/>
      </c>
      <c r="AN60" s="37" t="str">
        <f>IF(AG60="","",VLOOKUP(AG60,目次!$A$5:$P$36,5))</f>
        <v/>
      </c>
      <c r="AO60" s="37" t="str">
        <f>IF(AG60="","",VLOOKUP(AG60,目次!$A$5:$P$36,9))</f>
        <v/>
      </c>
      <c r="AP60" s="37" t="str">
        <f>IF(AH60="","",VLOOKUP(AH60,目次!$A$5:$P$36,6))</f>
        <v/>
      </c>
      <c r="AQ60" s="37" t="str">
        <f>IF(AH60="","",VLOOKUP(AH60,目次!$A$5:$P$36,9))</f>
        <v/>
      </c>
      <c r="AR60" s="37" t="str">
        <f>IF(AI60="","",VLOOKUP(AI60,目次!$A$5:$P$36,7))</f>
        <v>20～21</v>
      </c>
      <c r="AS60" s="37" t="str">
        <f>IF(AI60="","",VLOOKUP(AI60,目次!$A$5:$P$36,9))</f>
        <v>20～21</v>
      </c>
      <c r="AT60" s="43" t="str">
        <f t="shared" si="16"/>
        <v>22～23</v>
      </c>
      <c r="AU60" s="43" t="str">
        <f t="shared" si="16"/>
        <v>22～23</v>
      </c>
      <c r="AV60" s="43" t="str">
        <f t="shared" si="16"/>
        <v/>
      </c>
      <c r="AW60" s="43" t="str">
        <f t="shared" si="16"/>
        <v/>
      </c>
      <c r="AX60" s="43" t="str">
        <f t="shared" si="16"/>
        <v/>
      </c>
      <c r="AY60" s="43" t="str">
        <f t="shared" si="15"/>
        <v/>
      </c>
      <c r="AZ60" s="43" t="str">
        <f t="shared" si="15"/>
        <v/>
      </c>
      <c r="BA60" s="43" t="str">
        <f t="shared" si="15"/>
        <v/>
      </c>
      <c r="BB60" s="43" t="str">
        <f t="shared" si="15"/>
        <v>20～21</v>
      </c>
      <c r="BC60" s="43" t="str">
        <f t="shared" si="15"/>
        <v>20～21</v>
      </c>
    </row>
    <row r="61" spans="27:55" ht="18.95" customHeight="1">
      <c r="AA61" s="9">
        <v>51</v>
      </c>
      <c r="AB61" s="27" t="str">
        <f>V11</f>
        <v>国語</v>
      </c>
      <c r="AC61" s="60"/>
      <c r="AD61" s="39" t="str">
        <f t="shared" si="12"/>
        <v>国語</v>
      </c>
      <c r="AE61" s="40">
        <f>IF($AD61=AE$10,COUNTIF($AD$11:$AD61,AE$10)+U$19,"")</f>
        <v>11</v>
      </c>
      <c r="AF61" s="40" t="str">
        <f>IF($AD61=AF$10,COUNTIF($AD$11:$AD61,AF$10)+V$19,"")</f>
        <v/>
      </c>
      <c r="AG61" s="40" t="str">
        <f>IF($AD61=AG$10,COUNTIF($AD$11:$AD61,AG$10)+W$19,"")</f>
        <v/>
      </c>
      <c r="AH61" s="40" t="str">
        <f>IF($AD61=AH$10,COUNTIF($AD$11:$AD61,AH$10)+X$19,"")</f>
        <v/>
      </c>
      <c r="AI61" s="40" t="str">
        <f>IF($AD61=AI$10,COUNTIF($AD$11:$AD61,AI$10)+Y$19,"")</f>
        <v/>
      </c>
      <c r="AJ61" s="37" t="str">
        <f>IF(AE61="","",VLOOKUP(AE61,目次!$A$5:$P$36,3))</f>
        <v>22～23</v>
      </c>
      <c r="AK61" s="37" t="str">
        <f>IF(AE61="","",VLOOKUP(AE61,目次!$A$5:$P$36,9))</f>
        <v>22～23</v>
      </c>
      <c r="AL61" s="37" t="str">
        <f>IF(AF61="","",VLOOKUP(AF61,目次!$A$5:$P$36,4))</f>
        <v/>
      </c>
      <c r="AM61" s="37" t="str">
        <f>IF(AF61="","",VLOOKUP(AF61,目次!$A$5:$P$36,9))</f>
        <v/>
      </c>
      <c r="AN61" s="37" t="str">
        <f>IF(AG61="","",VLOOKUP(AG61,目次!$A$5:$P$36,5))</f>
        <v/>
      </c>
      <c r="AO61" s="37" t="str">
        <f>IF(AG61="","",VLOOKUP(AG61,目次!$A$5:$P$36,9))</f>
        <v/>
      </c>
      <c r="AP61" s="37" t="str">
        <f>IF(AH61="","",VLOOKUP(AH61,目次!$A$5:$P$36,6))</f>
        <v/>
      </c>
      <c r="AQ61" s="37" t="str">
        <f>IF(AH61="","",VLOOKUP(AH61,目次!$A$5:$P$36,9))</f>
        <v/>
      </c>
      <c r="AR61" s="37" t="str">
        <f>IF(AI61="","",VLOOKUP(AI61,目次!$A$5:$P$36,7))</f>
        <v/>
      </c>
      <c r="AS61" s="37" t="str">
        <f>IF(AI61="","",VLOOKUP(AI61,目次!$A$5:$P$36,9))</f>
        <v/>
      </c>
      <c r="AT61" s="43" t="str">
        <f t="shared" si="16"/>
        <v>22～23</v>
      </c>
      <c r="AU61" s="43" t="str">
        <f t="shared" si="16"/>
        <v>22～23</v>
      </c>
      <c r="AV61" s="43" t="str">
        <f t="shared" si="16"/>
        <v>26～27</v>
      </c>
      <c r="AW61" s="43" t="str">
        <f t="shared" si="16"/>
        <v>22～23</v>
      </c>
      <c r="AX61" s="43" t="str">
        <f t="shared" si="16"/>
        <v/>
      </c>
      <c r="AY61" s="43" t="str">
        <f t="shared" si="15"/>
        <v/>
      </c>
      <c r="AZ61" s="43" t="str">
        <f t="shared" si="15"/>
        <v/>
      </c>
      <c r="BA61" s="43" t="str">
        <f t="shared" si="15"/>
        <v/>
      </c>
      <c r="BB61" s="43" t="str">
        <f t="shared" si="15"/>
        <v/>
      </c>
      <c r="BC61" s="43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39" t="str">
        <f t="shared" si="12"/>
        <v>社会</v>
      </c>
      <c r="AE62" s="40" t="str">
        <f>IF($AD62=AE$10,COUNTIF($AD$11:$AD62,AE$10)+U$19,"")</f>
        <v/>
      </c>
      <c r="AF62" s="40">
        <f>IF($AD62=AF$10,COUNTIF($AD$11:$AD62,AF$10)+V$19,"")</f>
        <v>11</v>
      </c>
      <c r="AG62" s="40" t="str">
        <f>IF($AD62=AG$10,COUNTIF($AD$11:$AD62,AG$10)+W$19,"")</f>
        <v/>
      </c>
      <c r="AH62" s="40" t="str">
        <f>IF($AD62=AH$10,COUNTIF($AD$11:$AD62,AH$10)+X$19,"")</f>
        <v/>
      </c>
      <c r="AI62" s="40" t="str">
        <f>IF($AD62=AI$10,COUNTIF($AD$11:$AD62,AI$10)+Y$19,"")</f>
        <v/>
      </c>
      <c r="AJ62" s="37" t="str">
        <f>IF(AE62="","",VLOOKUP(AE62,目次!$A$5:$P$36,3))</f>
        <v/>
      </c>
      <c r="AK62" s="37" t="str">
        <f>IF(AE62="","",VLOOKUP(AE62,目次!$A$5:$P$36,9))</f>
        <v/>
      </c>
      <c r="AL62" s="37" t="str">
        <f>IF(AF62="","",VLOOKUP(AF62,目次!$A$5:$P$36,4))</f>
        <v>26～27</v>
      </c>
      <c r="AM62" s="37" t="str">
        <f>IF(AF62="","",VLOOKUP(AF62,目次!$A$5:$P$36,9))</f>
        <v>22～23</v>
      </c>
      <c r="AN62" s="37" t="str">
        <f>IF(AG62="","",VLOOKUP(AG62,目次!$A$5:$P$36,5))</f>
        <v/>
      </c>
      <c r="AO62" s="37" t="str">
        <f>IF(AG62="","",VLOOKUP(AG62,目次!$A$5:$P$36,9))</f>
        <v/>
      </c>
      <c r="AP62" s="37" t="str">
        <f>IF(AH62="","",VLOOKUP(AH62,目次!$A$5:$P$36,6))</f>
        <v/>
      </c>
      <c r="AQ62" s="37" t="str">
        <f>IF(AH62="","",VLOOKUP(AH62,目次!$A$5:$P$36,9))</f>
        <v/>
      </c>
      <c r="AR62" s="37" t="str">
        <f>IF(AI62="","",VLOOKUP(AI62,目次!$A$5:$P$36,7))</f>
        <v/>
      </c>
      <c r="AS62" s="37" t="str">
        <f>IF(AI62="","",VLOOKUP(AI62,目次!$A$5:$P$36,9))</f>
        <v/>
      </c>
      <c r="AT62" s="43" t="str">
        <f t="shared" si="16"/>
        <v/>
      </c>
      <c r="AU62" s="43" t="str">
        <f t="shared" si="16"/>
        <v/>
      </c>
      <c r="AV62" s="43" t="str">
        <f t="shared" si="16"/>
        <v>26～27</v>
      </c>
      <c r="AW62" s="43" t="str">
        <f t="shared" si="16"/>
        <v>22～23</v>
      </c>
      <c r="AX62" s="43" t="str">
        <f t="shared" si="16"/>
        <v>22～23</v>
      </c>
      <c r="AY62" s="43" t="str">
        <f t="shared" si="15"/>
        <v>22～23</v>
      </c>
      <c r="AZ62" s="43" t="str">
        <f t="shared" si="15"/>
        <v/>
      </c>
      <c r="BA62" s="43" t="str">
        <f t="shared" si="15"/>
        <v/>
      </c>
      <c r="BB62" s="43" t="str">
        <f t="shared" si="15"/>
        <v/>
      </c>
      <c r="BC62" s="43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39" t="str">
        <f t="shared" si="12"/>
        <v>数学</v>
      </c>
      <c r="AE63" s="40" t="str">
        <f>IF($AD63=AE$10,COUNTIF($AD$11:$AD63,AE$10)+U$19,"")</f>
        <v/>
      </c>
      <c r="AF63" s="40" t="str">
        <f>IF($AD63=AF$10,COUNTIF($AD$11:$AD63,AF$10)+V$19,"")</f>
        <v/>
      </c>
      <c r="AG63" s="40">
        <f>IF($AD63=AG$10,COUNTIF($AD$11:$AD63,AG$10)+W$19,"")</f>
        <v>11</v>
      </c>
      <c r="AH63" s="40" t="str">
        <f>IF($AD63=AH$10,COUNTIF($AD$11:$AD63,AH$10)+X$19,"")</f>
        <v/>
      </c>
      <c r="AI63" s="40" t="str">
        <f>IF($AD63=AI$10,COUNTIF($AD$11:$AD63,AI$10)+Y$19,"")</f>
        <v/>
      </c>
      <c r="AJ63" s="37" t="str">
        <f>IF(AE63="","",VLOOKUP(AE63,目次!$A$5:$P$36,3))</f>
        <v/>
      </c>
      <c r="AK63" s="37" t="str">
        <f>IF(AE63="","",VLOOKUP(AE63,目次!$A$5:$P$36,9))</f>
        <v/>
      </c>
      <c r="AL63" s="37" t="str">
        <f>IF(AF63="","",VLOOKUP(AF63,目次!$A$5:$P$36,4))</f>
        <v/>
      </c>
      <c r="AM63" s="37" t="str">
        <f>IF(AF63="","",VLOOKUP(AF63,目次!$A$5:$P$36,9))</f>
        <v/>
      </c>
      <c r="AN63" s="37" t="str">
        <f>IF(AG63="","",VLOOKUP(AG63,目次!$A$5:$P$36,5))</f>
        <v>22～23</v>
      </c>
      <c r="AO63" s="37" t="str">
        <f>IF(AG63="","",VLOOKUP(AG63,目次!$A$5:$P$36,9))</f>
        <v>22～23</v>
      </c>
      <c r="AP63" s="37" t="str">
        <f>IF(AH63="","",VLOOKUP(AH63,目次!$A$5:$P$36,6))</f>
        <v/>
      </c>
      <c r="AQ63" s="37" t="str">
        <f>IF(AH63="","",VLOOKUP(AH63,目次!$A$5:$P$36,9))</f>
        <v/>
      </c>
      <c r="AR63" s="37" t="str">
        <f>IF(AI63="","",VLOOKUP(AI63,目次!$A$5:$P$36,7))</f>
        <v/>
      </c>
      <c r="AS63" s="37" t="str">
        <f>IF(AI63="","",VLOOKUP(AI63,目次!$A$5:$P$36,9))</f>
        <v/>
      </c>
      <c r="AT63" s="43" t="str">
        <f t="shared" si="16"/>
        <v/>
      </c>
      <c r="AU63" s="43" t="str">
        <f t="shared" si="16"/>
        <v/>
      </c>
      <c r="AV63" s="43" t="str">
        <f t="shared" si="16"/>
        <v/>
      </c>
      <c r="AW63" s="43" t="str">
        <f t="shared" si="16"/>
        <v/>
      </c>
      <c r="AX63" s="43" t="str">
        <f t="shared" si="16"/>
        <v>22～23</v>
      </c>
      <c r="AY63" s="43" t="str">
        <f t="shared" si="15"/>
        <v>22～23</v>
      </c>
      <c r="AZ63" s="43" t="str">
        <f t="shared" si="15"/>
        <v>22～23</v>
      </c>
      <c r="BA63" s="43" t="str">
        <f t="shared" si="15"/>
        <v>22～23</v>
      </c>
      <c r="BB63" s="43" t="str">
        <f t="shared" si="15"/>
        <v/>
      </c>
      <c r="BC63" s="43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39" t="str">
        <f t="shared" si="12"/>
        <v>理科</v>
      </c>
      <c r="AE64" s="40" t="str">
        <f>IF($AD64=AE$10,COUNTIF($AD$11:$AD64,AE$10)+U$19,"")</f>
        <v/>
      </c>
      <c r="AF64" s="40" t="str">
        <f>IF($AD64=AF$10,COUNTIF($AD$11:$AD64,AF$10)+V$19,"")</f>
        <v/>
      </c>
      <c r="AG64" s="40" t="str">
        <f>IF($AD64=AG$10,COUNTIF($AD$11:$AD64,AG$10)+W$19,"")</f>
        <v/>
      </c>
      <c r="AH64" s="40">
        <f>IF($AD64=AH$10,COUNTIF($AD$11:$AD64,AH$10)+X$19,"")</f>
        <v>11</v>
      </c>
      <c r="AI64" s="40" t="str">
        <f>IF($AD64=AI$10,COUNTIF($AD$11:$AD64,AI$10)+Y$19,"")</f>
        <v/>
      </c>
      <c r="AJ64" s="37" t="str">
        <f>IF(AE64="","",VLOOKUP(AE64,目次!$A$5:$P$36,3))</f>
        <v/>
      </c>
      <c r="AK64" s="37" t="str">
        <f>IF(AE64="","",VLOOKUP(AE64,目次!$A$5:$P$36,9))</f>
        <v/>
      </c>
      <c r="AL64" s="37" t="str">
        <f>IF(AF64="","",VLOOKUP(AF64,目次!$A$5:$P$36,4))</f>
        <v/>
      </c>
      <c r="AM64" s="37" t="str">
        <f>IF(AF64="","",VLOOKUP(AF64,目次!$A$5:$P$36,9))</f>
        <v/>
      </c>
      <c r="AN64" s="37" t="str">
        <f>IF(AG64="","",VLOOKUP(AG64,目次!$A$5:$P$36,5))</f>
        <v/>
      </c>
      <c r="AO64" s="37" t="str">
        <f>IF(AG64="","",VLOOKUP(AG64,目次!$A$5:$P$36,9))</f>
        <v/>
      </c>
      <c r="AP64" s="37" t="str">
        <f>IF(AH64="","",VLOOKUP(AH64,目次!$A$5:$P$36,6))</f>
        <v>22～23</v>
      </c>
      <c r="AQ64" s="37" t="str">
        <f>IF(AH64="","",VLOOKUP(AH64,目次!$A$5:$P$36,9))</f>
        <v>22～23</v>
      </c>
      <c r="AR64" s="37" t="str">
        <f>IF(AI64="","",VLOOKUP(AI64,目次!$A$5:$P$36,7))</f>
        <v/>
      </c>
      <c r="AS64" s="37" t="str">
        <f>IF(AI64="","",VLOOKUP(AI64,目次!$A$5:$P$36,9))</f>
        <v/>
      </c>
      <c r="AT64" s="43" t="str">
        <f t="shared" si="16"/>
        <v/>
      </c>
      <c r="AU64" s="43" t="str">
        <f t="shared" si="16"/>
        <v/>
      </c>
      <c r="AV64" s="43" t="str">
        <f t="shared" si="16"/>
        <v/>
      </c>
      <c r="AW64" s="43" t="str">
        <f t="shared" si="16"/>
        <v/>
      </c>
      <c r="AX64" s="43" t="str">
        <f t="shared" si="16"/>
        <v/>
      </c>
      <c r="AY64" s="43" t="str">
        <f t="shared" si="15"/>
        <v/>
      </c>
      <c r="AZ64" s="43" t="str">
        <f t="shared" si="15"/>
        <v>22～23</v>
      </c>
      <c r="BA64" s="43" t="str">
        <f t="shared" si="15"/>
        <v>22～23</v>
      </c>
      <c r="BB64" s="43" t="str">
        <f t="shared" si="15"/>
        <v>22～23</v>
      </c>
      <c r="BC64" s="43" t="str">
        <f t="shared" si="15"/>
        <v>22～23</v>
      </c>
    </row>
    <row r="65" spans="27:55" ht="18.95" customHeight="1">
      <c r="AA65" s="9">
        <v>55</v>
      </c>
      <c r="AB65" s="27" t="str">
        <f>V15</f>
        <v>英語</v>
      </c>
      <c r="AC65" s="60"/>
      <c r="AD65" s="39" t="str">
        <f t="shared" si="12"/>
        <v>英語</v>
      </c>
      <c r="AE65" s="40" t="str">
        <f>IF($AD65=AE$10,COUNTIF($AD$11:$AD65,AE$10)+U$19,"")</f>
        <v/>
      </c>
      <c r="AF65" s="40" t="str">
        <f>IF($AD65=AF$10,COUNTIF($AD$11:$AD65,AF$10)+V$19,"")</f>
        <v/>
      </c>
      <c r="AG65" s="40" t="str">
        <f>IF($AD65=AG$10,COUNTIF($AD$11:$AD65,AG$10)+W$19,"")</f>
        <v/>
      </c>
      <c r="AH65" s="40" t="str">
        <f>IF($AD65=AH$10,COUNTIF($AD$11:$AD65,AH$10)+X$19,"")</f>
        <v/>
      </c>
      <c r="AI65" s="40">
        <f>IF($AD65=AI$10,COUNTIF($AD$11:$AD65,AI$10)+Y$19,"")</f>
        <v>11</v>
      </c>
      <c r="AJ65" s="37" t="str">
        <f>IF(AE65="","",VLOOKUP(AE65,目次!$A$5:$P$36,3))</f>
        <v/>
      </c>
      <c r="AK65" s="37" t="str">
        <f>IF(AE65="","",VLOOKUP(AE65,目次!$A$5:$P$36,9))</f>
        <v/>
      </c>
      <c r="AL65" s="37" t="str">
        <f>IF(AF65="","",VLOOKUP(AF65,目次!$A$5:$P$36,4))</f>
        <v/>
      </c>
      <c r="AM65" s="37" t="str">
        <f>IF(AF65="","",VLOOKUP(AF65,目次!$A$5:$P$36,9))</f>
        <v/>
      </c>
      <c r="AN65" s="37" t="str">
        <f>IF(AG65="","",VLOOKUP(AG65,目次!$A$5:$P$36,5))</f>
        <v/>
      </c>
      <c r="AO65" s="37" t="str">
        <f>IF(AG65="","",VLOOKUP(AG65,目次!$A$5:$P$36,9))</f>
        <v/>
      </c>
      <c r="AP65" s="37" t="str">
        <f>IF(AH65="","",VLOOKUP(AH65,目次!$A$5:$P$36,6))</f>
        <v/>
      </c>
      <c r="AQ65" s="37" t="str">
        <f>IF(AH65="","",VLOOKUP(AH65,目次!$A$5:$P$36,9))</f>
        <v/>
      </c>
      <c r="AR65" s="37" t="str">
        <f>IF(AI65="","",VLOOKUP(AI65,目次!$A$5:$P$36,7))</f>
        <v>22～23</v>
      </c>
      <c r="AS65" s="37" t="str">
        <f>IF(AI65="","",VLOOKUP(AI65,目次!$A$5:$P$36,9))</f>
        <v>22～23</v>
      </c>
      <c r="AT65" s="43" t="str">
        <f t="shared" si="16"/>
        <v>24～25</v>
      </c>
      <c r="AU65" s="43" t="str">
        <f t="shared" si="16"/>
        <v>24～25</v>
      </c>
      <c r="AV65" s="43" t="str">
        <f t="shared" si="16"/>
        <v/>
      </c>
      <c r="AW65" s="43" t="str">
        <f t="shared" si="16"/>
        <v/>
      </c>
      <c r="AX65" s="43" t="str">
        <f t="shared" si="16"/>
        <v/>
      </c>
      <c r="AY65" s="43" t="str">
        <f t="shared" si="15"/>
        <v/>
      </c>
      <c r="AZ65" s="43" t="str">
        <f t="shared" si="15"/>
        <v/>
      </c>
      <c r="BA65" s="43" t="str">
        <f t="shared" si="15"/>
        <v/>
      </c>
      <c r="BB65" s="43" t="str">
        <f t="shared" si="15"/>
        <v>22～23</v>
      </c>
      <c r="BC65" s="43" t="str">
        <f t="shared" si="15"/>
        <v>22～23</v>
      </c>
    </row>
    <row r="66" spans="27:55" ht="18.95" customHeight="1">
      <c r="AA66" s="9">
        <v>56</v>
      </c>
      <c r="AB66" s="27" t="str">
        <f>V11</f>
        <v>国語</v>
      </c>
      <c r="AC66" s="60"/>
      <c r="AD66" s="39" t="str">
        <f t="shared" si="12"/>
        <v>国語</v>
      </c>
      <c r="AE66" s="40">
        <f>IF($AD66=AE$10,COUNTIF($AD$11:$AD66,AE$10)+U$19,"")</f>
        <v>12</v>
      </c>
      <c r="AF66" s="40" t="str">
        <f>IF($AD66=AF$10,COUNTIF($AD$11:$AD66,AF$10)+V$19,"")</f>
        <v/>
      </c>
      <c r="AG66" s="40" t="str">
        <f>IF($AD66=AG$10,COUNTIF($AD$11:$AD66,AG$10)+W$19,"")</f>
        <v/>
      </c>
      <c r="AH66" s="40" t="str">
        <f>IF($AD66=AH$10,COUNTIF($AD$11:$AD66,AH$10)+X$19,"")</f>
        <v/>
      </c>
      <c r="AI66" s="40" t="str">
        <f>IF($AD66=AI$10,COUNTIF($AD$11:$AD66,AI$10)+Y$19,"")</f>
        <v/>
      </c>
      <c r="AJ66" s="37" t="str">
        <f>IF(AE66="","",VLOOKUP(AE66,目次!$A$5:$P$36,3))</f>
        <v>24～25</v>
      </c>
      <c r="AK66" s="37" t="str">
        <f>IF(AE66="","",VLOOKUP(AE66,目次!$A$5:$P$36,9))</f>
        <v>24～25</v>
      </c>
      <c r="AL66" s="37" t="str">
        <f>IF(AF66="","",VLOOKUP(AF66,目次!$A$5:$P$36,4))</f>
        <v/>
      </c>
      <c r="AM66" s="37" t="str">
        <f>IF(AF66="","",VLOOKUP(AF66,目次!$A$5:$P$36,9))</f>
        <v/>
      </c>
      <c r="AN66" s="37" t="str">
        <f>IF(AG66="","",VLOOKUP(AG66,目次!$A$5:$P$36,5))</f>
        <v/>
      </c>
      <c r="AO66" s="37" t="str">
        <f>IF(AG66="","",VLOOKUP(AG66,目次!$A$5:$P$36,9))</f>
        <v/>
      </c>
      <c r="AP66" s="37" t="str">
        <f>IF(AH66="","",VLOOKUP(AH66,目次!$A$5:$P$36,6))</f>
        <v/>
      </c>
      <c r="AQ66" s="37" t="str">
        <f>IF(AH66="","",VLOOKUP(AH66,目次!$A$5:$P$36,9))</f>
        <v/>
      </c>
      <c r="AR66" s="37" t="str">
        <f>IF(AI66="","",VLOOKUP(AI66,目次!$A$5:$P$36,7))</f>
        <v/>
      </c>
      <c r="AS66" s="37" t="str">
        <f>IF(AI66="","",VLOOKUP(AI66,目次!$A$5:$P$36,9))</f>
        <v/>
      </c>
      <c r="AT66" s="43" t="str">
        <f t="shared" si="16"/>
        <v>24～25</v>
      </c>
      <c r="AU66" s="43" t="str">
        <f t="shared" si="16"/>
        <v>24～25</v>
      </c>
      <c r="AV66" s="43" t="str">
        <f t="shared" si="16"/>
        <v>28～30</v>
      </c>
      <c r="AW66" s="43" t="str">
        <f t="shared" si="16"/>
        <v>24～25</v>
      </c>
      <c r="AX66" s="43" t="str">
        <f t="shared" si="16"/>
        <v/>
      </c>
      <c r="AY66" s="43" t="str">
        <f t="shared" si="15"/>
        <v/>
      </c>
      <c r="AZ66" s="43" t="str">
        <f t="shared" si="15"/>
        <v/>
      </c>
      <c r="BA66" s="43" t="str">
        <f t="shared" si="15"/>
        <v/>
      </c>
      <c r="BB66" s="43" t="str">
        <f t="shared" si="15"/>
        <v/>
      </c>
      <c r="BC66" s="43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39" t="str">
        <f t="shared" si="12"/>
        <v>社会</v>
      </c>
      <c r="AE67" s="40" t="str">
        <f>IF($AD67=AE$10,COUNTIF($AD$11:$AD67,AE$10)+U$19,"")</f>
        <v/>
      </c>
      <c r="AF67" s="40">
        <f>IF($AD67=AF$10,COUNTIF($AD$11:$AD67,AF$10)+V$19,"")</f>
        <v>12</v>
      </c>
      <c r="AG67" s="40" t="str">
        <f>IF($AD67=AG$10,COUNTIF($AD$11:$AD67,AG$10)+W$19,"")</f>
        <v/>
      </c>
      <c r="AH67" s="40" t="str">
        <f>IF($AD67=AH$10,COUNTIF($AD$11:$AD67,AH$10)+X$19,"")</f>
        <v/>
      </c>
      <c r="AI67" s="40" t="str">
        <f>IF($AD67=AI$10,COUNTIF($AD$11:$AD67,AI$10)+Y$19,"")</f>
        <v/>
      </c>
      <c r="AJ67" s="37" t="str">
        <f>IF(AE67="","",VLOOKUP(AE67,目次!$A$5:$P$36,3))</f>
        <v/>
      </c>
      <c r="AK67" s="37" t="str">
        <f>IF(AE67="","",VLOOKUP(AE67,目次!$A$5:$P$36,9))</f>
        <v/>
      </c>
      <c r="AL67" s="37" t="str">
        <f>IF(AF67="","",VLOOKUP(AF67,目次!$A$5:$P$36,4))</f>
        <v>28～30</v>
      </c>
      <c r="AM67" s="37" t="str">
        <f>IF(AF67="","",VLOOKUP(AF67,目次!$A$5:$P$36,9))</f>
        <v>24～25</v>
      </c>
      <c r="AN67" s="37" t="str">
        <f>IF(AG67="","",VLOOKUP(AG67,目次!$A$5:$P$36,5))</f>
        <v/>
      </c>
      <c r="AO67" s="37" t="str">
        <f>IF(AG67="","",VLOOKUP(AG67,目次!$A$5:$P$36,9))</f>
        <v/>
      </c>
      <c r="AP67" s="37" t="str">
        <f>IF(AH67="","",VLOOKUP(AH67,目次!$A$5:$P$36,6))</f>
        <v/>
      </c>
      <c r="AQ67" s="37" t="str">
        <f>IF(AH67="","",VLOOKUP(AH67,目次!$A$5:$P$36,9))</f>
        <v/>
      </c>
      <c r="AR67" s="37" t="str">
        <f>IF(AI67="","",VLOOKUP(AI67,目次!$A$5:$P$36,7))</f>
        <v/>
      </c>
      <c r="AS67" s="37" t="str">
        <f>IF(AI67="","",VLOOKUP(AI67,目次!$A$5:$P$36,9))</f>
        <v/>
      </c>
      <c r="AT67" s="43" t="str">
        <f t="shared" si="16"/>
        <v/>
      </c>
      <c r="AU67" s="43" t="str">
        <f t="shared" si="16"/>
        <v/>
      </c>
      <c r="AV67" s="43" t="str">
        <f t="shared" si="16"/>
        <v>28～30</v>
      </c>
      <c r="AW67" s="43" t="str">
        <f t="shared" si="16"/>
        <v>24～25</v>
      </c>
      <c r="AX67" s="43" t="str">
        <f t="shared" si="16"/>
        <v>24～25</v>
      </c>
      <c r="AY67" s="43" t="str">
        <f t="shared" si="15"/>
        <v>24～25</v>
      </c>
      <c r="AZ67" s="43" t="str">
        <f t="shared" si="15"/>
        <v/>
      </c>
      <c r="BA67" s="43" t="str">
        <f t="shared" si="15"/>
        <v/>
      </c>
      <c r="BB67" s="43" t="str">
        <f t="shared" si="15"/>
        <v/>
      </c>
      <c r="BC67" s="43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39" t="str">
        <f t="shared" si="12"/>
        <v>数学</v>
      </c>
      <c r="AE68" s="40" t="str">
        <f>IF($AD68=AE$10,COUNTIF($AD$11:$AD68,AE$10)+U$19,"")</f>
        <v/>
      </c>
      <c r="AF68" s="40" t="str">
        <f>IF($AD68=AF$10,COUNTIF($AD$11:$AD68,AF$10)+V$19,"")</f>
        <v/>
      </c>
      <c r="AG68" s="40">
        <f>IF($AD68=AG$10,COUNTIF($AD$11:$AD68,AG$10)+W$19,"")</f>
        <v>12</v>
      </c>
      <c r="AH68" s="40" t="str">
        <f>IF($AD68=AH$10,COUNTIF($AD$11:$AD68,AH$10)+X$19,"")</f>
        <v/>
      </c>
      <c r="AI68" s="40" t="str">
        <f>IF($AD68=AI$10,COUNTIF($AD$11:$AD68,AI$10)+Y$19,"")</f>
        <v/>
      </c>
      <c r="AJ68" s="37" t="str">
        <f>IF(AE68="","",VLOOKUP(AE68,目次!$A$5:$P$36,3))</f>
        <v/>
      </c>
      <c r="AK68" s="37" t="str">
        <f>IF(AE68="","",VLOOKUP(AE68,目次!$A$5:$P$36,9))</f>
        <v/>
      </c>
      <c r="AL68" s="37" t="str">
        <f>IF(AF68="","",VLOOKUP(AF68,目次!$A$5:$P$36,4))</f>
        <v/>
      </c>
      <c r="AM68" s="37" t="str">
        <f>IF(AF68="","",VLOOKUP(AF68,目次!$A$5:$P$36,9))</f>
        <v/>
      </c>
      <c r="AN68" s="37" t="str">
        <f>IF(AG68="","",VLOOKUP(AG68,目次!$A$5:$P$36,5))</f>
        <v>24～25</v>
      </c>
      <c r="AO68" s="37" t="str">
        <f>IF(AG68="","",VLOOKUP(AG68,目次!$A$5:$P$36,9))</f>
        <v>24～25</v>
      </c>
      <c r="AP68" s="37" t="str">
        <f>IF(AH68="","",VLOOKUP(AH68,目次!$A$5:$P$36,6))</f>
        <v/>
      </c>
      <c r="AQ68" s="37" t="str">
        <f>IF(AH68="","",VLOOKUP(AH68,目次!$A$5:$P$36,9))</f>
        <v/>
      </c>
      <c r="AR68" s="37" t="str">
        <f>IF(AI68="","",VLOOKUP(AI68,目次!$A$5:$P$36,7))</f>
        <v/>
      </c>
      <c r="AS68" s="37" t="str">
        <f>IF(AI68="","",VLOOKUP(AI68,目次!$A$5:$P$36,9))</f>
        <v/>
      </c>
      <c r="AT68" s="43" t="str">
        <f t="shared" si="16"/>
        <v/>
      </c>
      <c r="AU68" s="43" t="str">
        <f t="shared" si="16"/>
        <v/>
      </c>
      <c r="AV68" s="43" t="str">
        <f t="shared" si="16"/>
        <v/>
      </c>
      <c r="AW68" s="43" t="str">
        <f t="shared" si="16"/>
        <v/>
      </c>
      <c r="AX68" s="43" t="str">
        <f t="shared" si="16"/>
        <v>24～25</v>
      </c>
      <c r="AY68" s="43" t="str">
        <f t="shared" si="16"/>
        <v>24～25</v>
      </c>
      <c r="AZ68" s="43" t="str">
        <f t="shared" si="16"/>
        <v>24～25</v>
      </c>
      <c r="BA68" s="43" t="str">
        <f t="shared" si="16"/>
        <v>24～25</v>
      </c>
      <c r="BB68" s="43" t="str">
        <f t="shared" si="16"/>
        <v/>
      </c>
      <c r="BC68" s="43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39" t="str">
        <f t="shared" si="12"/>
        <v>理科</v>
      </c>
      <c r="AE69" s="40" t="str">
        <f>IF($AD69=AE$10,COUNTIF($AD$11:$AD69,AE$10)+U$19,"")</f>
        <v/>
      </c>
      <c r="AF69" s="40" t="str">
        <f>IF($AD69=AF$10,COUNTIF($AD$11:$AD69,AF$10)+V$19,"")</f>
        <v/>
      </c>
      <c r="AG69" s="40" t="str">
        <f>IF($AD69=AG$10,COUNTIF($AD$11:$AD69,AG$10)+W$19,"")</f>
        <v/>
      </c>
      <c r="AH69" s="40">
        <f>IF($AD69=AH$10,COUNTIF($AD$11:$AD69,AH$10)+X$19,"")</f>
        <v>12</v>
      </c>
      <c r="AI69" s="40" t="str">
        <f>IF($AD69=AI$10,COUNTIF($AD$11:$AD69,AI$10)+Y$19,"")</f>
        <v/>
      </c>
      <c r="AJ69" s="37" t="str">
        <f>IF(AE69="","",VLOOKUP(AE69,目次!$A$5:$P$36,3))</f>
        <v/>
      </c>
      <c r="AK69" s="37" t="str">
        <f>IF(AE69="","",VLOOKUP(AE69,目次!$A$5:$P$36,9))</f>
        <v/>
      </c>
      <c r="AL69" s="37" t="str">
        <f>IF(AF69="","",VLOOKUP(AF69,目次!$A$5:$P$36,4))</f>
        <v/>
      </c>
      <c r="AM69" s="37" t="str">
        <f>IF(AF69="","",VLOOKUP(AF69,目次!$A$5:$P$36,9))</f>
        <v/>
      </c>
      <c r="AN69" s="37" t="str">
        <f>IF(AG69="","",VLOOKUP(AG69,目次!$A$5:$P$36,5))</f>
        <v/>
      </c>
      <c r="AO69" s="37" t="str">
        <f>IF(AG69="","",VLOOKUP(AG69,目次!$A$5:$P$36,9))</f>
        <v/>
      </c>
      <c r="AP69" s="37" t="str">
        <f>IF(AH69="","",VLOOKUP(AH69,目次!$A$5:$P$36,6))</f>
        <v>24～25</v>
      </c>
      <c r="AQ69" s="37" t="str">
        <f>IF(AH69="","",VLOOKUP(AH69,目次!$A$5:$P$36,9))</f>
        <v>24～25</v>
      </c>
      <c r="AR69" s="37" t="str">
        <f>IF(AI69="","",VLOOKUP(AI69,目次!$A$5:$P$36,7))</f>
        <v/>
      </c>
      <c r="AS69" s="37" t="str">
        <f>IF(AI69="","",VLOOKUP(AI69,目次!$A$5:$P$36,9))</f>
        <v/>
      </c>
      <c r="AT69" s="43" t="str">
        <f t="shared" ref="AT69:BC70" si="17">IF(AJ69=AJ70,"",IF($AD69=$AD70,AJ69&amp;","&amp;AJ70,AJ69&amp;AJ70))</f>
        <v/>
      </c>
      <c r="AU69" s="43" t="str">
        <f t="shared" si="17"/>
        <v/>
      </c>
      <c r="AV69" s="43" t="str">
        <f t="shared" si="17"/>
        <v/>
      </c>
      <c r="AW69" s="43" t="str">
        <f t="shared" si="17"/>
        <v/>
      </c>
      <c r="AX69" s="43" t="str">
        <f t="shared" si="17"/>
        <v/>
      </c>
      <c r="AY69" s="43" t="str">
        <f t="shared" si="17"/>
        <v/>
      </c>
      <c r="AZ69" s="43" t="str">
        <f t="shared" si="17"/>
        <v>24～25</v>
      </c>
      <c r="BA69" s="43" t="str">
        <f t="shared" si="17"/>
        <v>24～25</v>
      </c>
      <c r="BB69" s="43" t="str">
        <f t="shared" si="17"/>
        <v>24～25</v>
      </c>
      <c r="BC69" s="43" t="str">
        <f t="shared" si="17"/>
        <v>24～25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39" t="str">
        <f t="shared" si="12"/>
        <v>英語</v>
      </c>
      <c r="AE70" s="40" t="str">
        <f>IF($AD70=AE$10,COUNTIF($AD$11:$AD70,AE$10)+U$19,"")</f>
        <v/>
      </c>
      <c r="AF70" s="40" t="str">
        <f>IF($AD70=AF$10,COUNTIF($AD$11:$AD70,AF$10)+V$19,"")</f>
        <v/>
      </c>
      <c r="AG70" s="40" t="str">
        <f>IF($AD70=AG$10,COUNTIF($AD$11:$AD70,AG$10)+W$19,"")</f>
        <v/>
      </c>
      <c r="AH70" s="40" t="str">
        <f>IF($AD70=AH$10,COUNTIF($AD$11:$AD70,AH$10)+X$19,"")</f>
        <v/>
      </c>
      <c r="AI70" s="40">
        <f>IF($AD70=AI$10,COUNTIF($AD$11:$AD70,AI$10)+Y$19,"")</f>
        <v>12</v>
      </c>
      <c r="AJ70" s="37" t="str">
        <f>IF(AE70="","",VLOOKUP(AE70,目次!$A$5:$P$36,3))</f>
        <v/>
      </c>
      <c r="AK70" s="37" t="str">
        <f>IF(AE70="","",VLOOKUP(AE70,目次!$A$5:$P$36,9))</f>
        <v/>
      </c>
      <c r="AL70" s="37" t="str">
        <f>IF(AF70="","",VLOOKUP(AF70,目次!$A$5:$P$36,4))</f>
        <v/>
      </c>
      <c r="AM70" s="37" t="str">
        <f>IF(AF70="","",VLOOKUP(AF70,目次!$A$5:$P$36,9))</f>
        <v/>
      </c>
      <c r="AN70" s="37" t="str">
        <f>IF(AG70="","",VLOOKUP(AG70,目次!$A$5:$P$36,5))</f>
        <v/>
      </c>
      <c r="AO70" s="37" t="str">
        <f>IF(AG70="","",VLOOKUP(AG70,目次!$A$5:$P$36,9))</f>
        <v/>
      </c>
      <c r="AP70" s="37" t="str">
        <f>IF(AH70="","",VLOOKUP(AH70,目次!$A$5:$P$36,6))</f>
        <v/>
      </c>
      <c r="AQ70" s="37" t="str">
        <f>IF(AH70="","",VLOOKUP(AH70,目次!$A$5:$P$36,9))</f>
        <v/>
      </c>
      <c r="AR70" s="37" t="str">
        <f>IF(AI70="","",VLOOKUP(AI70,目次!$A$5:$P$36,7))</f>
        <v>24～25</v>
      </c>
      <c r="AS70" s="37" t="str">
        <f>IF(AI70="","",VLOOKUP(AI70,目次!$A$5:$P$36,9))</f>
        <v>24～25</v>
      </c>
      <c r="AT70" s="43" t="str">
        <f t="shared" si="17"/>
        <v/>
      </c>
      <c r="AU70" s="43" t="str">
        <f t="shared" si="17"/>
        <v/>
      </c>
      <c r="AV70" s="43" t="str">
        <f t="shared" si="17"/>
        <v/>
      </c>
      <c r="AW70" s="43" t="str">
        <f t="shared" si="17"/>
        <v/>
      </c>
      <c r="AX70" s="43" t="str">
        <f t="shared" si="17"/>
        <v/>
      </c>
      <c r="AY70" s="43" t="str">
        <f t="shared" si="17"/>
        <v/>
      </c>
      <c r="AZ70" s="43" t="str">
        <f t="shared" si="17"/>
        <v/>
      </c>
      <c r="BA70" s="43" t="str">
        <f t="shared" si="17"/>
        <v/>
      </c>
      <c r="BB70" s="43" t="str">
        <f t="shared" si="17"/>
        <v>24～25</v>
      </c>
      <c r="BC70" s="43" t="str">
        <f t="shared" si="17"/>
        <v>24～25</v>
      </c>
    </row>
    <row r="71" spans="27:55" ht="18.95" customHeight="1">
      <c r="AT71" s="40" t="str">
        <f>IF(AJ71=AJ72,"",IF($AD71=$AD72,AJ71&amp;","&amp;AJ72,AJ71&amp;AJ72))</f>
        <v/>
      </c>
      <c r="AU71" s="40"/>
      <c r="AV71" s="40" t="str">
        <f>IF(AL71=AL72,"",IF($AD71=$AD72,AL71&amp;","&amp;AL72,AL71&amp;AL72))</f>
        <v/>
      </c>
      <c r="AW71" s="40"/>
      <c r="AX71" s="40" t="str">
        <f>IF(AN71=AN72,"",IF($AD71=$AD72,AN71&amp;","&amp;AN72,AN71&amp;AN72))</f>
        <v/>
      </c>
      <c r="AY71" s="40"/>
      <c r="AZ71" s="40" t="str">
        <f>IF(AP71=AP72,"",IF($AD71=$AD72,AP71&amp;","&amp;AP72,AP71&amp;AP72))</f>
        <v/>
      </c>
      <c r="BA71" s="40"/>
      <c r="BB71" s="40" t="str">
        <f>IF(AR71=AR72,"",IF($AD71=$AD72,AR71&amp;","&amp;AR72,AR71&amp;AR72))</f>
        <v/>
      </c>
      <c r="BC71" s="40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U1:Z1"/>
    <mergeCell ref="B1:P1"/>
    <mergeCell ref="B2:I2"/>
    <mergeCell ref="J2:P2"/>
    <mergeCell ref="B3:C3"/>
    <mergeCell ref="P3:Z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79" priority="4" stopIfTrue="1">
      <formula>D8="祝"</formula>
    </cfRule>
    <cfRule type="expression" dxfId="78" priority="5" stopIfTrue="1">
      <formula>OR(D8=1,D8=7)</formula>
    </cfRule>
  </conditionalFormatting>
  <conditionalFormatting sqref="B8:B38">
    <cfRule type="expression" dxfId="77" priority="2" stopIfTrue="1">
      <formula>D8="祝"</formula>
    </cfRule>
    <cfRule type="expression" dxfId="76" priority="3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24年10月</vt:lpstr>
      <vt:lpstr>24年11月</vt:lpstr>
      <vt:lpstr>24年12月</vt:lpstr>
      <vt:lpstr>25年1月</vt:lpstr>
      <vt:lpstr>25年2月</vt:lpstr>
      <vt:lpstr>25年3月</vt:lpstr>
      <vt:lpstr>25年4月</vt:lpstr>
      <vt:lpstr>25年5月</vt:lpstr>
      <vt:lpstr>25年6月</vt:lpstr>
      <vt:lpstr>25年7月</vt:lpstr>
      <vt:lpstr>25年8月</vt:lpstr>
      <vt:lpstr>25年9月</vt:lpstr>
      <vt:lpstr>25年10月</vt:lpstr>
      <vt:lpstr>25年11月</vt:lpstr>
      <vt:lpstr>25年12月</vt:lpstr>
      <vt:lpstr>26年1月</vt:lpstr>
      <vt:lpstr>26年2月</vt:lpstr>
      <vt:lpstr>26年3月</vt:lpstr>
      <vt:lpstr>'24年10月'!Print_Area</vt:lpstr>
      <vt:lpstr>'24年11月'!Print_Area</vt:lpstr>
      <vt:lpstr>'24年12月'!Print_Area</vt:lpstr>
      <vt:lpstr>'25年10月'!Print_Area</vt:lpstr>
      <vt:lpstr>'25年11月'!Print_Area</vt:lpstr>
      <vt:lpstr>'25年12月'!Print_Area</vt:lpstr>
      <vt:lpstr>'25年1月'!Print_Area</vt:lpstr>
      <vt:lpstr>'25年2月'!Print_Area</vt:lpstr>
      <vt:lpstr>'25年3月'!Print_Area</vt:lpstr>
      <vt:lpstr>'25年4月'!Print_Area</vt:lpstr>
      <vt:lpstr>'25年5月'!Print_Area</vt:lpstr>
      <vt:lpstr>'25年6月'!Print_Area</vt:lpstr>
      <vt:lpstr>'25年7月'!Print_Area</vt:lpstr>
      <vt:lpstr>'25年8月'!Print_Area</vt:lpstr>
      <vt:lpstr>'25年9月'!Print_Area</vt:lpstr>
      <vt:lpstr>'26年1月'!Print_Area</vt:lpstr>
      <vt:lpstr>'26年2月'!Print_Area</vt:lpstr>
      <vt:lpstr>'26年3月'!Print_Area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2021-09-29T09:17:42Z</cp:lastPrinted>
  <dcterms:created xsi:type="dcterms:W3CDTF">2018-05-28T05:04:18Z</dcterms:created>
  <dcterms:modified xsi:type="dcterms:W3CDTF">2024-09-18T01:00:15Z</dcterms:modified>
</cp:coreProperties>
</file>